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clearsolutions1-my.sharepoint.com/personal/kinga_warmuz_clearsolutions_com/Documents/Desktop/test/"/>
    </mc:Choice>
  </mc:AlternateContent>
  <xr:revisionPtr revIDLastSave="0" documentId="8_{977AA682-111F-40FD-BAE5-9833E32A91EB}" xr6:coauthVersionLast="47" xr6:coauthVersionMax="47" xr10:uidLastSave="{00000000-0000-0000-0000-000000000000}"/>
  <bookViews>
    <workbookView xWindow="-90" yWindow="0" windowWidth="9780" windowHeight="10170" xr2:uid="{85BE4EFC-4F37-4618-9602-79EE8A648D53}"/>
  </bookViews>
  <sheets>
    <sheet name="Shee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F2" i="2"/>
  <c r="I22" i="2"/>
  <c r="H22" i="2"/>
  <c r="H24" i="2"/>
  <c r="H23" i="2"/>
  <c r="I98" i="2"/>
  <c r="I96" i="2"/>
  <c r="I97" i="2" s="1"/>
  <c r="H98" i="2"/>
  <c r="H96" i="2"/>
  <c r="H97" i="2" s="1"/>
  <c r="E16" i="2"/>
  <c r="E35" i="2"/>
  <c r="E36" i="2"/>
  <c r="E37" i="2"/>
  <c r="E13" i="2"/>
  <c r="E29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11" i="2"/>
  <c r="E50" i="2"/>
  <c r="E34" i="2"/>
  <c r="E31" i="2"/>
  <c r="E30" i="2"/>
  <c r="E27" i="2"/>
  <c r="E26" i="2"/>
  <c r="E49" i="2"/>
  <c r="E33" i="2"/>
  <c r="E48" i="2"/>
  <c r="E47" i="2"/>
  <c r="E46" i="2"/>
  <c r="E45" i="2"/>
  <c r="E44" i="2"/>
  <c r="E43" i="2"/>
  <c r="E42" i="2"/>
  <c r="E41" i="2"/>
  <c r="E40" i="2"/>
  <c r="E39" i="2"/>
  <c r="E38" i="2"/>
  <c r="E25" i="2"/>
  <c r="E32" i="2"/>
  <c r="E24" i="2"/>
  <c r="E23" i="2"/>
  <c r="E22" i="2"/>
  <c r="E21" i="2"/>
  <c r="E20" i="2"/>
  <c r="E19" i="2"/>
  <c r="E18" i="2"/>
  <c r="E17" i="2"/>
  <c r="E15" i="2"/>
  <c r="E14" i="2"/>
  <c r="E12" i="2"/>
  <c r="E10" i="2"/>
  <c r="E9" i="2"/>
  <c r="E8" i="2"/>
  <c r="E7" i="2"/>
  <c r="E77" i="2" l="1"/>
  <c r="H77" i="2" s="1"/>
</calcChain>
</file>

<file path=xl/sharedStrings.xml><?xml version="1.0" encoding="utf-8"?>
<sst xmlns="http://schemas.openxmlformats.org/spreadsheetml/2006/main" count="156" uniqueCount="145">
  <si>
    <t>Customer</t>
  </si>
  <si>
    <t>&lt;--- Avoid abbreviations for clarity</t>
  </si>
  <si>
    <t>Project Code</t>
  </si>
  <si>
    <t>Date</t>
  </si>
  <si>
    <t>Formulation No.</t>
  </si>
  <si>
    <t>Fluid composition</t>
  </si>
  <si>
    <t>Density/ S.G.</t>
  </si>
  <si>
    <t>mass / g</t>
  </si>
  <si>
    <t>Volume / mL</t>
  </si>
  <si>
    <t>Water</t>
  </si>
  <si>
    <t>Sodium Chloride</t>
  </si>
  <si>
    <t>Potassium Chloride</t>
  </si>
  <si>
    <t>Calcium Chloride</t>
  </si>
  <si>
    <t>Ensure that these cells</t>
  </si>
  <si>
    <t>are filled before uploading to the database</t>
  </si>
  <si>
    <t>Magnesium Chloride</t>
  </si>
  <si>
    <t>All information is valuable, but these must be filled for the database to function correctly.</t>
  </si>
  <si>
    <t>Potassium Formate</t>
  </si>
  <si>
    <t>Sodium Formate</t>
  </si>
  <si>
    <t>Sodium Hydroxide</t>
  </si>
  <si>
    <t>Potassium Hydroxide</t>
  </si>
  <si>
    <t>Lime</t>
  </si>
  <si>
    <t>Soda Ash</t>
  </si>
  <si>
    <t>Sodium Bicarbonate</t>
  </si>
  <si>
    <t>Potassium Carbonate</t>
  </si>
  <si>
    <t>Magnesium Oxide</t>
  </si>
  <si>
    <t>PureBore</t>
  </si>
  <si>
    <t>PureBore LV</t>
  </si>
  <si>
    <t>PureBore ULV</t>
  </si>
  <si>
    <t>PureBore HT</t>
  </si>
  <si>
    <t>PureBore Protect</t>
  </si>
  <si>
    <t>Xanthan Gum</t>
  </si>
  <si>
    <t>Guar Gum</t>
  </si>
  <si>
    <t>PAC R</t>
  </si>
  <si>
    <t>PAC LV</t>
  </si>
  <si>
    <t>FL7 Plus</t>
  </si>
  <si>
    <t>PHPA</t>
  </si>
  <si>
    <t>PureBore Liquid</t>
  </si>
  <si>
    <t>PBL-2103</t>
  </si>
  <si>
    <t>PBL-101 (M)</t>
  </si>
  <si>
    <t>Berkbent 110</t>
  </si>
  <si>
    <t>OCMA Bentonite</t>
  </si>
  <si>
    <t>Wyoming Bentonite</t>
  </si>
  <si>
    <t>Clear Inhib Plus</t>
  </si>
  <si>
    <t>PEG-200</t>
  </si>
  <si>
    <t>Radiagreen EME Salt</t>
  </si>
  <si>
    <t>FordaCal 8</t>
  </si>
  <si>
    <t>FordaCal 12</t>
  </si>
  <si>
    <t>FordaCal 22</t>
  </si>
  <si>
    <t>FordaCal 50</t>
  </si>
  <si>
    <t>Barite</t>
  </si>
  <si>
    <t>HMP / Drill Solids Simulant</t>
  </si>
  <si>
    <t>Sodium Sulphite</t>
  </si>
  <si>
    <t>Sodium Thiosulphate</t>
  </si>
  <si>
    <t>UltraBreake M</t>
  </si>
  <si>
    <t>Citric Acid</t>
  </si>
  <si>
    <t xml:space="preserve">Component A </t>
  </si>
  <si>
    <t>Component B</t>
  </si>
  <si>
    <t>Component C</t>
  </si>
  <si>
    <t>Component D</t>
  </si>
  <si>
    <t>Component E</t>
  </si>
  <si>
    <t>Component F</t>
  </si>
  <si>
    <t>Component G</t>
  </si>
  <si>
    <t>Component H</t>
  </si>
  <si>
    <t>Component I</t>
  </si>
  <si>
    <t>Component J</t>
  </si>
  <si>
    <t>Component K</t>
  </si>
  <si>
    <t>Component L</t>
  </si>
  <si>
    <t>Component M</t>
  </si>
  <si>
    <t>Component N</t>
  </si>
  <si>
    <t>Component O</t>
  </si>
  <si>
    <t>Component P</t>
  </si>
  <si>
    <t>Component Q</t>
  </si>
  <si>
    <t>Component R</t>
  </si>
  <si>
    <t>Component S</t>
  </si>
  <si>
    <t>Component T</t>
  </si>
  <si>
    <t>Component U</t>
  </si>
  <si>
    <t>Component V</t>
  </si>
  <si>
    <t>Component W</t>
  </si>
  <si>
    <t>Component X</t>
  </si>
  <si>
    <t>Component Y</t>
  </si>
  <si>
    <t>Component Z</t>
  </si>
  <si>
    <t>Weight / ppg</t>
  </si>
  <si>
    <t>&lt;---- Needs to be added in table as value shown here (no formula)</t>
  </si>
  <si>
    <t>Fluid aging</t>
  </si>
  <si>
    <t>Temperature / °F</t>
  </si>
  <si>
    <t>Time / hrs</t>
  </si>
  <si>
    <t>Static or dynamic aging</t>
  </si>
  <si>
    <t>Dynamic</t>
  </si>
  <si>
    <t>Fluid Viscosity</t>
  </si>
  <si>
    <t>Rheology temperature / °F</t>
  </si>
  <si>
    <t>Before Hot Rolling/After Hot Rolling</t>
  </si>
  <si>
    <t>BHR</t>
  </si>
  <si>
    <t>AHR</t>
  </si>
  <si>
    <t>D.R. at 600 rpm</t>
  </si>
  <si>
    <t>D.R. at 300 rpm</t>
  </si>
  <si>
    <t>D.R. at 200 rpm</t>
  </si>
  <si>
    <t>D.R. at 100 rpm</t>
  </si>
  <si>
    <t>D.R. at 60 rpm</t>
  </si>
  <si>
    <t>D.R. at 30 rpm</t>
  </si>
  <si>
    <t>D.R. at 6 rpm</t>
  </si>
  <si>
    <t>D.R. at 3 rpm</t>
  </si>
  <si>
    <t>10 second gel strength</t>
  </si>
  <si>
    <t>10 minute gel strength</t>
  </si>
  <si>
    <t>30 minute gel strength</t>
  </si>
  <si>
    <t>PV, cps</t>
  </si>
  <si>
    <t>PV</t>
  </si>
  <si>
    <r>
      <t>YP lbs/100ft</t>
    </r>
    <r>
      <rPr>
        <vertAlign val="superscript"/>
        <sz val="11"/>
        <color rgb="FF000000"/>
        <rFont val="Calibri"/>
        <family val="2"/>
      </rPr>
      <t>2</t>
    </r>
  </si>
  <si>
    <t>YP</t>
  </si>
  <si>
    <t>LSYP  lbs/100ft2</t>
  </si>
  <si>
    <t>LSYP</t>
  </si>
  <si>
    <t>pH</t>
  </si>
  <si>
    <t>Funnel Viscosity / s</t>
  </si>
  <si>
    <t>Brookfield Viscosity</t>
  </si>
  <si>
    <t>Spindle Type</t>
  </si>
  <si>
    <t>Rotation speed / rpm</t>
  </si>
  <si>
    <t>Brookfield Value after 1 minute / cP</t>
  </si>
  <si>
    <t>Brookfield Value after 2 minute / cP</t>
  </si>
  <si>
    <t>Brookfield Value after 3 minute / cP</t>
  </si>
  <si>
    <t>LTLP Fluid Loss</t>
  </si>
  <si>
    <t>Filtrate (00:00 - 07:30) / mL</t>
  </si>
  <si>
    <t>Filtrate (00:00 - 30:00) / mL</t>
  </si>
  <si>
    <r>
      <t>API filter cake thickness / (1/32</t>
    </r>
    <r>
      <rPr>
        <vertAlign val="superscript"/>
        <sz val="11"/>
        <color rgb="FF000000"/>
        <rFont val="Calibri"/>
        <family val="2"/>
      </rPr>
      <t>nd</t>
    </r>
    <r>
      <rPr>
        <sz val="11"/>
        <color rgb="FF000000"/>
        <rFont val="Calibri"/>
        <family val="2"/>
      </rPr>
      <t xml:space="preserve"> inch)</t>
    </r>
  </si>
  <si>
    <t>HTHP Fluid Loss</t>
  </si>
  <si>
    <t>Differential pressure / PSI</t>
  </si>
  <si>
    <t>Filter cake thickness / (1/32nd inch)</t>
  </si>
  <si>
    <t>PPT Fluid Loss</t>
  </si>
  <si>
    <t>Disk Permability, µ</t>
  </si>
  <si>
    <t>Filtrate (00:00 - 01:00) / mL</t>
  </si>
  <si>
    <t>Filtrate (00:00 - 05:00) / mL</t>
  </si>
  <si>
    <t>Filtrate (00:00 - 15:00) / mL</t>
  </si>
  <si>
    <t>Filter cake thickness (1/32nd inch)</t>
  </si>
  <si>
    <t>Return Flow Testing</t>
  </si>
  <si>
    <t>&lt;--- If testing has not been completed, input 0</t>
  </si>
  <si>
    <t>Flow rate through blank disk (ml/s)</t>
  </si>
  <si>
    <t>Flow rate through disc post breaker test (ml/s)</t>
  </si>
  <si>
    <t>Shale Recovery</t>
  </si>
  <si>
    <t>Shale Type used</t>
  </si>
  <si>
    <t>% recovery</t>
  </si>
  <si>
    <t>Lubricity</t>
  </si>
  <si>
    <t>Co-efficient of friction</t>
  </si>
  <si>
    <t>Notes</t>
  </si>
  <si>
    <t>&lt;--- Needs to be in "number" format. i.e. 12022025</t>
  </si>
  <si>
    <t>Clear Solutions</t>
  </si>
  <si>
    <t>RND2025_08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</si>
</sst>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FA7D00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rgb="FFED7D3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2"/>
      <color rgb="FF000000"/>
      <name val="Calibri"/>
      <family val="2"/>
    </font>
    <font>
      <b/>
      <sz val="11"/>
      <color rgb="FFFA7D00"/>
      <name val="Calibri"/>
      <family val="2"/>
    </font>
    <font>
      <sz val="11"/>
      <name val="Calibri"/>
      <family val="2"/>
    </font>
    <font>
      <b/>
      <sz val="11"/>
      <color rgb="FFED7D31"/>
      <name val="Calibri"/>
      <family val="2"/>
    </font>
    <font>
      <vertAlign val="superscript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40" xfId="0" applyFont="1" applyFill="1" applyBorder="1"/>
    <xf numFmtId="0" fontId="1" fillId="2" borderId="41" xfId="0" applyFont="1" applyFill="1" applyBorder="1"/>
    <xf numFmtId="0" fontId="1" fillId="2" borderId="42" xfId="0" applyFont="1" applyFill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0" fillId="0" borderId="0" xfId="0" applyNumberFormat="1"/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0" xfId="0" applyFont="1" applyBorder="1"/>
    <xf numFmtId="0" fontId="0" fillId="0" borderId="50" xfId="0" applyBorder="1" applyAlignment="1">
      <alignment horizontal="center"/>
    </xf>
    <xf numFmtId="2" fontId="2" fillId="0" borderId="0" xfId="0" applyNumberFormat="1" applyFont="1" applyAlignment="1">
      <alignment horizontal="left"/>
    </xf>
    <xf numFmtId="0" fontId="0" fillId="3" borderId="50" xfId="0" applyFill="1" applyBorder="1"/>
    <xf numFmtId="0" fontId="1" fillId="3" borderId="18" xfId="0" applyFont="1" applyFill="1" applyBorder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1" fillId="3" borderId="59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6" fillId="0" borderId="10" xfId="0" applyFont="1" applyBorder="1"/>
    <xf numFmtId="2" fontId="6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0" fillId="0" borderId="10" xfId="0" applyBorder="1"/>
    <xf numFmtId="2" fontId="0" fillId="0" borderId="11" xfId="0" applyNumberFormat="1" applyBorder="1" applyAlignment="1">
      <alignment horizontal="center"/>
    </xf>
    <xf numFmtId="0" fontId="0" fillId="0" borderId="47" xfId="0" applyBorder="1"/>
    <xf numFmtId="2" fontId="0" fillId="0" borderId="48" xfId="0" applyNumberFormat="1" applyBorder="1" applyAlignment="1">
      <alignment horizontal="center"/>
    </xf>
    <xf numFmtId="2" fontId="9" fillId="0" borderId="49" xfId="0" applyNumberFormat="1" applyFont="1" applyBorder="1" applyAlignment="1">
      <alignment horizontal="center"/>
    </xf>
    <xf numFmtId="0" fontId="10" fillId="0" borderId="10" xfId="0" applyFont="1" applyBorder="1"/>
    <xf numFmtId="0" fontId="0" fillId="0" borderId="11" xfId="0" applyBorder="1"/>
    <xf numFmtId="0" fontId="6" fillId="0" borderId="17" xfId="0" applyFont="1" applyBorder="1"/>
    <xf numFmtId="0" fontId="6" fillId="0" borderId="18" xfId="0" applyFont="1" applyBorder="1"/>
    <xf numFmtId="0" fontId="6" fillId="3" borderId="18" xfId="0" applyFont="1" applyFill="1" applyBorder="1" applyAlignment="1">
      <alignment horizontal="center"/>
    </xf>
    <xf numFmtId="2" fontId="11" fillId="0" borderId="19" xfId="0" applyNumberFormat="1" applyFont="1" applyBorder="1"/>
    <xf numFmtId="0" fontId="6" fillId="2" borderId="43" xfId="0" applyFont="1" applyFill="1" applyBorder="1"/>
    <xf numFmtId="0" fontId="6" fillId="2" borderId="44" xfId="0" applyFont="1" applyFill="1" applyBorder="1"/>
    <xf numFmtId="0" fontId="6" fillId="2" borderId="45" xfId="0" applyFont="1" applyFill="1" applyBorder="1"/>
    <xf numFmtId="0" fontId="6" fillId="2" borderId="20" xfId="0" applyFont="1" applyFill="1" applyBorder="1"/>
    <xf numFmtId="0" fontId="6" fillId="0" borderId="21" xfId="0" applyFont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3" xfId="0" applyFont="1" applyBorder="1"/>
    <xf numFmtId="0" fontId="6" fillId="2" borderId="23" xfId="0" applyFont="1" applyFill="1" applyBorder="1"/>
    <xf numFmtId="0" fontId="6" fillId="2" borderId="1" xfId="0" applyFont="1" applyFill="1" applyBorder="1"/>
    <xf numFmtId="0" fontId="6" fillId="2" borderId="25" xfId="0" applyFont="1" applyFill="1" applyBorder="1"/>
    <xf numFmtId="0" fontId="6" fillId="0" borderId="2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3" borderId="50" xfId="0" applyFont="1" applyFill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/>
    <xf numFmtId="0" fontId="0" fillId="0" borderId="1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3" borderId="50" xfId="0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164" fontId="6" fillId="0" borderId="26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2" borderId="21" xfId="0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/>
    <xf numFmtId="0" fontId="6" fillId="2" borderId="11" xfId="0" applyFont="1" applyFill="1" applyBorder="1"/>
    <xf numFmtId="0" fontId="6" fillId="2" borderId="11" xfId="0" applyFont="1" applyFill="1" applyBorder="1" applyAlignment="1">
      <alignment horizontal="center"/>
    </xf>
    <xf numFmtId="0" fontId="6" fillId="0" borderId="46" xfId="0" applyFont="1" applyBorder="1"/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2" borderId="3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/>
    <xf numFmtId="0" fontId="0" fillId="0" borderId="61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62" xfId="0" applyBorder="1"/>
    <xf numFmtId="0" fontId="0" fillId="0" borderId="5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5" xfId="0" applyBorder="1"/>
    <xf numFmtId="0" fontId="0" fillId="0" borderId="36" xfId="0" applyBorder="1"/>
    <xf numFmtId="1" fontId="0" fillId="3" borderId="50" xfId="0" applyNumberFormat="1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6" fillId="4" borderId="10" xfId="0" applyFont="1" applyFill="1" applyBorder="1"/>
    <xf numFmtId="2" fontId="6" fillId="4" borderId="11" xfId="0" applyNumberFormat="1" applyFont="1" applyFill="1" applyBorder="1" applyAlignment="1">
      <alignment horizontal="center"/>
    </xf>
    <xf numFmtId="2" fontId="9" fillId="4" borderId="12" xfId="0" applyNumberFormat="1" applyFont="1" applyFill="1" applyBorder="1" applyAlignment="1">
      <alignment horizontal="center"/>
    </xf>
    <xf numFmtId="0" fontId="0" fillId="4" borderId="10" xfId="0" applyFill="1" applyBorder="1"/>
    <xf numFmtId="2" fontId="0" fillId="4" borderId="1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7890-9DBB-47E9-810F-1FD467463A50}">
  <dimension ref="B1:EH242"/>
  <sheetViews>
    <sheetView tabSelected="1" topLeftCell="B120" zoomScale="70" zoomScaleNormal="70" workbookViewId="0">
      <selection activeCell="H138" sqref="H138"/>
    </sheetView>
  </sheetViews>
  <sheetFormatPr defaultRowHeight="14.5" x14ac:dyDescent="0.35"/>
  <cols>
    <col min="2" max="2" width="45.453125" customWidth="1"/>
    <col min="3" max="3" width="20.453125" customWidth="1"/>
    <col min="4" max="5" width="13.6328125" bestFit="1" customWidth="1"/>
    <col min="8" max="8" width="38" bestFit="1" customWidth="1"/>
    <col min="9" max="9" width="13.36328125" bestFit="1" customWidth="1"/>
    <col min="10" max="11" width="13.6328125" bestFit="1" customWidth="1"/>
    <col min="15" max="15" width="38" bestFit="1" customWidth="1"/>
    <col min="16" max="16" width="13.36328125" bestFit="1" customWidth="1"/>
    <col min="17" max="18" width="13.6328125" bestFit="1" customWidth="1"/>
    <col min="22" max="22" width="38" bestFit="1" customWidth="1"/>
    <col min="23" max="23" width="13.36328125" bestFit="1" customWidth="1"/>
    <col min="24" max="25" width="13.6328125" bestFit="1" customWidth="1"/>
    <col min="29" max="29" width="38" bestFit="1" customWidth="1"/>
    <col min="30" max="30" width="13.36328125" bestFit="1" customWidth="1"/>
    <col min="31" max="32" width="13.6328125" bestFit="1" customWidth="1"/>
    <col min="36" max="36" width="38" bestFit="1" customWidth="1"/>
    <col min="37" max="37" width="13.36328125" bestFit="1" customWidth="1"/>
    <col min="38" max="39" width="13.6328125" bestFit="1" customWidth="1"/>
    <col min="43" max="43" width="38" bestFit="1" customWidth="1"/>
    <col min="44" max="44" width="13.36328125" bestFit="1" customWidth="1"/>
    <col min="45" max="46" width="13.6328125" bestFit="1" customWidth="1"/>
    <col min="50" max="50" width="38" bestFit="1" customWidth="1"/>
    <col min="51" max="51" width="13.36328125" bestFit="1" customWidth="1"/>
    <col min="52" max="53" width="13.6328125" bestFit="1" customWidth="1"/>
    <col min="57" max="57" width="38" bestFit="1" customWidth="1"/>
    <col min="58" max="58" width="13.36328125" bestFit="1" customWidth="1"/>
    <col min="59" max="60" width="13.6328125" bestFit="1" customWidth="1"/>
    <col min="64" max="64" width="38" bestFit="1" customWidth="1"/>
    <col min="65" max="65" width="19" customWidth="1"/>
    <col min="66" max="66" width="22.08984375" customWidth="1"/>
    <col min="67" max="67" width="13.6328125" bestFit="1" customWidth="1"/>
    <col min="71" max="71" width="22.453125" customWidth="1"/>
    <col min="72" max="72" width="12" bestFit="1" customWidth="1"/>
    <col min="73" max="73" width="11.54296875" customWidth="1"/>
    <col min="74" max="74" width="13.54296875" customWidth="1"/>
    <col min="78" max="78" width="25.08984375" customWidth="1"/>
    <col min="79" max="79" width="13.90625" customWidth="1"/>
    <col min="80" max="80" width="11.90625" customWidth="1"/>
    <col min="81" max="81" width="13.90625" customWidth="1"/>
    <col min="85" max="85" width="40.54296875" customWidth="1"/>
    <col min="86" max="86" width="12.453125" customWidth="1"/>
    <col min="92" max="92" width="36.36328125" customWidth="1"/>
  </cols>
  <sheetData>
    <row r="1" spans="2:138" ht="15" thickBot="1" x14ac:dyDescent="0.4">
      <c r="B1" s="4" t="s">
        <v>0</v>
      </c>
      <c r="C1" s="124" t="s">
        <v>143</v>
      </c>
      <c r="H1" t="s">
        <v>1</v>
      </c>
    </row>
    <row r="2" spans="2:138" ht="16" thickBot="1" x14ac:dyDescent="0.4">
      <c r="B2" s="3" t="s">
        <v>2</v>
      </c>
      <c r="C2" s="124" t="s">
        <v>144</v>
      </c>
      <c r="F2">
        <f>360.5*0.05</f>
        <v>18.025000000000002</v>
      </c>
      <c r="J2" s="1"/>
      <c r="Q2" s="1"/>
      <c r="AC2" s="1"/>
      <c r="AJ2" s="1"/>
      <c r="AQ2" s="1"/>
      <c r="AX2" s="1"/>
      <c r="BE2" s="1"/>
      <c r="BL2" s="1"/>
      <c r="BS2" s="1"/>
      <c r="BZ2" s="1"/>
      <c r="CG2" s="1"/>
      <c r="CN2" s="1"/>
      <c r="CU2" s="1"/>
      <c r="DB2" s="1"/>
      <c r="DI2" s="1"/>
      <c r="DP2" s="1"/>
      <c r="DW2" s="1"/>
      <c r="ED2" s="1"/>
    </row>
    <row r="3" spans="2:138" ht="16" thickBot="1" x14ac:dyDescent="0.4">
      <c r="B3" s="3" t="s">
        <v>3</v>
      </c>
      <c r="C3" s="123">
        <v>27022025</v>
      </c>
      <c r="F3">
        <f>360.5-F2</f>
        <v>342.47500000000002</v>
      </c>
      <c r="H3" t="s">
        <v>142</v>
      </c>
      <c r="J3" s="1"/>
      <c r="K3" s="11"/>
      <c r="Q3" s="1"/>
      <c r="R3" s="11"/>
      <c r="W3" s="11"/>
      <c r="AC3" s="1"/>
      <c r="AD3" s="11"/>
      <c r="AJ3" s="1"/>
      <c r="AK3" s="11"/>
      <c r="AQ3" s="1"/>
      <c r="AR3" s="11"/>
      <c r="AX3" s="1"/>
      <c r="AY3" s="11"/>
      <c r="BE3" s="1"/>
      <c r="BF3" s="11"/>
      <c r="BL3" s="1"/>
      <c r="BM3" s="11"/>
      <c r="BS3" s="1"/>
      <c r="BT3" s="11"/>
      <c r="BZ3" s="1"/>
      <c r="CA3" s="11"/>
      <c r="CG3" s="1"/>
      <c r="CH3" s="11"/>
      <c r="CN3" s="1"/>
      <c r="CO3" s="11"/>
      <c r="CU3" s="1"/>
      <c r="CV3" s="11"/>
      <c r="DB3" s="1"/>
      <c r="DC3" s="11"/>
      <c r="DI3" s="1"/>
      <c r="DJ3" s="11"/>
      <c r="DP3" s="1"/>
      <c r="DQ3" s="11"/>
      <c r="DW3" s="1"/>
      <c r="DX3" s="11"/>
      <c r="ED3" s="1"/>
      <c r="EE3" s="11"/>
    </row>
    <row r="4" spans="2:138" ht="16" thickBot="1" x14ac:dyDescent="0.4">
      <c r="B4" s="3" t="s">
        <v>4</v>
      </c>
      <c r="C4" s="22">
        <v>5</v>
      </c>
      <c r="J4" s="1"/>
      <c r="Q4" s="1"/>
      <c r="AC4" s="1"/>
      <c r="AJ4" s="1"/>
      <c r="AQ4" s="1"/>
      <c r="AX4" s="1"/>
      <c r="BE4" s="1"/>
      <c r="BL4" s="1"/>
      <c r="BS4" s="1"/>
      <c r="BZ4" s="1"/>
      <c r="CG4" s="1"/>
      <c r="CN4" s="1"/>
      <c r="CU4" s="1"/>
      <c r="DB4" s="1"/>
      <c r="DI4" s="1"/>
      <c r="DP4" s="1"/>
      <c r="DW4" s="1"/>
      <c r="ED4" s="1"/>
    </row>
    <row r="5" spans="2:138" ht="16" thickBot="1" x14ac:dyDescent="0.4">
      <c r="B5" s="5" t="s">
        <v>5</v>
      </c>
      <c r="C5" s="6"/>
      <c r="D5" s="6"/>
      <c r="E5" s="7"/>
      <c r="F5" s="1"/>
      <c r="J5" s="1"/>
      <c r="K5" s="1"/>
      <c r="L5" s="1"/>
      <c r="M5" s="1"/>
      <c r="N5" s="1"/>
      <c r="Q5" s="1"/>
      <c r="R5" s="1"/>
      <c r="S5" s="1"/>
      <c r="T5" s="1"/>
      <c r="U5" s="1"/>
      <c r="W5" s="1"/>
      <c r="X5" s="1"/>
      <c r="Y5" s="1"/>
      <c r="Z5" s="1"/>
      <c r="AC5" s="1"/>
      <c r="AD5" s="1"/>
      <c r="AE5" s="1"/>
      <c r="AF5" s="1"/>
      <c r="AG5" s="1"/>
      <c r="AJ5" s="1"/>
      <c r="AK5" s="1"/>
      <c r="AL5" s="1"/>
      <c r="AM5" s="1"/>
      <c r="AN5" s="1"/>
      <c r="AQ5" s="1"/>
      <c r="AR5" s="1"/>
      <c r="AS5" s="1"/>
      <c r="AT5" s="1"/>
      <c r="AU5" s="1"/>
      <c r="AX5" s="1"/>
      <c r="AY5" s="1"/>
      <c r="AZ5" s="1"/>
      <c r="BA5" s="1"/>
      <c r="BB5" s="1"/>
      <c r="BE5" s="1"/>
      <c r="BF5" s="1"/>
      <c r="BG5" s="1"/>
      <c r="BH5" s="1"/>
      <c r="BI5" s="1"/>
      <c r="BL5" s="1"/>
      <c r="BM5" s="1"/>
      <c r="BN5" s="1"/>
      <c r="BO5" s="1"/>
      <c r="BP5" s="1"/>
      <c r="BS5" s="1"/>
      <c r="BT5" s="1"/>
      <c r="BU5" s="1"/>
      <c r="BV5" s="1"/>
      <c r="BW5" s="1"/>
      <c r="BZ5" s="1"/>
      <c r="CA5" s="1"/>
      <c r="CB5" s="1"/>
      <c r="CC5" s="1"/>
      <c r="CD5" s="1"/>
      <c r="CG5" s="1"/>
      <c r="CH5" s="1"/>
      <c r="CI5" s="1"/>
      <c r="CJ5" s="1"/>
      <c r="CK5" s="1"/>
      <c r="CN5" s="1"/>
      <c r="CO5" s="1"/>
      <c r="CP5" s="1"/>
      <c r="CQ5" s="1"/>
      <c r="CR5" s="1"/>
      <c r="CU5" s="1"/>
      <c r="CV5" s="1"/>
      <c r="CW5" s="1"/>
      <c r="CX5" s="1"/>
      <c r="CY5" s="1"/>
      <c r="DB5" s="1"/>
      <c r="DC5" s="1"/>
      <c r="DD5" s="1"/>
      <c r="DE5" s="1"/>
      <c r="DF5" s="1"/>
      <c r="DI5" s="1"/>
      <c r="DJ5" s="1"/>
      <c r="DK5" s="1"/>
      <c r="DL5" s="1"/>
      <c r="DM5" s="1"/>
      <c r="DP5" s="1"/>
      <c r="DQ5" s="1"/>
      <c r="DR5" s="1"/>
      <c r="DS5" s="1"/>
      <c r="DT5" s="1"/>
      <c r="DW5" s="1"/>
      <c r="DX5" s="1"/>
      <c r="DY5" s="1"/>
      <c r="DZ5" s="1"/>
      <c r="EA5" s="1"/>
      <c r="ED5" s="1"/>
      <c r="EE5" s="1"/>
      <c r="EF5" s="1"/>
      <c r="EG5" s="1"/>
      <c r="EH5" s="1"/>
    </row>
    <row r="6" spans="2:138" ht="15.5" x14ac:dyDescent="0.35">
      <c r="B6" s="8"/>
      <c r="C6" s="9" t="s">
        <v>6</v>
      </c>
      <c r="D6" s="9" t="s">
        <v>7</v>
      </c>
      <c r="E6" s="10" t="s">
        <v>8</v>
      </c>
      <c r="J6" s="1"/>
      <c r="K6" s="3"/>
      <c r="L6" s="3"/>
      <c r="M6" s="3"/>
      <c r="Q6" s="1"/>
      <c r="R6" s="3"/>
      <c r="S6" s="3"/>
      <c r="T6" s="3"/>
      <c r="W6" s="3"/>
      <c r="X6" s="3"/>
      <c r="Y6" s="3"/>
      <c r="AC6" s="1"/>
      <c r="AD6" s="3"/>
      <c r="AE6" s="3"/>
      <c r="AF6" s="3"/>
      <c r="AJ6" s="1"/>
      <c r="AK6" s="3"/>
      <c r="AL6" s="3"/>
      <c r="AM6" s="3"/>
      <c r="AQ6" s="1"/>
      <c r="AR6" s="3"/>
      <c r="AS6" s="3"/>
      <c r="AT6" s="3"/>
      <c r="AX6" s="1"/>
      <c r="AY6" s="3"/>
      <c r="AZ6" s="3"/>
      <c r="BA6" s="3"/>
      <c r="BE6" s="1"/>
      <c r="BF6" s="3"/>
      <c r="BG6" s="3"/>
      <c r="BH6" s="3"/>
      <c r="BL6" s="1"/>
      <c r="BM6" s="3"/>
      <c r="BN6" s="3"/>
      <c r="BO6" s="3"/>
      <c r="BS6" s="1"/>
      <c r="BT6" s="3"/>
      <c r="BU6" s="3"/>
      <c r="BV6" s="3"/>
      <c r="BZ6" s="1"/>
      <c r="CA6" s="3"/>
      <c r="CB6" s="3"/>
      <c r="CC6" s="3"/>
      <c r="CG6" s="1"/>
      <c r="CH6" s="3"/>
      <c r="CI6" s="3"/>
      <c r="CJ6" s="3"/>
      <c r="CN6" s="1"/>
      <c r="CO6" s="3"/>
      <c r="CP6" s="3"/>
      <c r="CQ6" s="3"/>
      <c r="CU6" s="1"/>
      <c r="CV6" s="3"/>
      <c r="CW6" s="3"/>
      <c r="CX6" s="3"/>
      <c r="DB6" s="1"/>
      <c r="DC6" s="3"/>
      <c r="DD6" s="3"/>
      <c r="DE6" s="3"/>
      <c r="DI6" s="1"/>
      <c r="DJ6" s="3"/>
      <c r="DK6" s="3"/>
      <c r="DL6" s="3"/>
      <c r="DP6" s="1"/>
      <c r="DQ6" s="3"/>
      <c r="DR6" s="3"/>
      <c r="DS6" s="3"/>
      <c r="DW6" s="1"/>
      <c r="DX6" s="3"/>
      <c r="DY6" s="3"/>
      <c r="DZ6" s="3"/>
      <c r="ED6" s="1"/>
      <c r="EE6" s="3"/>
      <c r="EF6" s="3"/>
      <c r="EG6" s="3"/>
    </row>
    <row r="7" spans="2:138" ht="15.5" x14ac:dyDescent="0.35">
      <c r="B7" s="125" t="s">
        <v>9</v>
      </c>
      <c r="C7" s="126">
        <v>1</v>
      </c>
      <c r="D7" s="126">
        <v>342.47</v>
      </c>
      <c r="E7" s="127">
        <f>D7/C7</f>
        <v>342.47</v>
      </c>
      <c r="J7" s="1"/>
      <c r="K7" s="12"/>
      <c r="L7" s="12"/>
      <c r="M7" s="13"/>
      <c r="Q7" s="1"/>
      <c r="R7" s="12"/>
      <c r="S7" s="12"/>
      <c r="T7" s="13"/>
      <c r="W7" s="12"/>
      <c r="X7" s="12"/>
      <c r="Y7" s="13"/>
      <c r="AC7" s="1"/>
      <c r="AD7" s="12"/>
      <c r="AE7" s="12"/>
      <c r="AF7" s="13"/>
      <c r="AJ7" s="1"/>
      <c r="AK7" s="12"/>
      <c r="AL7" s="12"/>
      <c r="AM7" s="13"/>
      <c r="AQ7" s="1"/>
      <c r="AR7" s="12"/>
      <c r="AS7" s="12"/>
      <c r="AT7" s="13"/>
      <c r="AX7" s="1"/>
      <c r="AY7" s="12"/>
      <c r="AZ7" s="12"/>
      <c r="BA7" s="13"/>
      <c r="BE7" s="1"/>
      <c r="BF7" s="12"/>
      <c r="BG7" s="12"/>
      <c r="BH7" s="13"/>
      <c r="BL7" s="1"/>
      <c r="BM7" s="12"/>
      <c r="BN7" s="12"/>
      <c r="BO7" s="13"/>
      <c r="BS7" s="1"/>
      <c r="BT7" s="12"/>
      <c r="BU7" s="12"/>
      <c r="BV7" s="13"/>
      <c r="BZ7" s="1"/>
      <c r="CA7" s="12"/>
      <c r="CB7" s="12"/>
      <c r="CC7" s="13"/>
      <c r="CG7" s="1"/>
      <c r="CH7" s="12"/>
      <c r="CI7" s="12"/>
      <c r="CJ7" s="13"/>
      <c r="CN7" s="1"/>
      <c r="CO7" s="12"/>
      <c r="CP7" s="12"/>
      <c r="CQ7" s="13"/>
      <c r="CU7" s="1"/>
      <c r="CV7" s="12"/>
      <c r="CW7" s="12"/>
      <c r="CX7" s="13"/>
      <c r="DB7" s="1"/>
      <c r="DC7" s="12"/>
      <c r="DD7" s="12"/>
      <c r="DE7" s="13"/>
      <c r="DI7" s="1"/>
      <c r="DJ7" s="12"/>
      <c r="DK7" s="12"/>
      <c r="DL7" s="13"/>
      <c r="DP7" s="1"/>
      <c r="DQ7" s="12"/>
      <c r="DR7" s="12"/>
      <c r="DS7" s="13"/>
      <c r="DW7" s="1"/>
      <c r="DX7" s="12"/>
      <c r="DY7" s="12"/>
      <c r="DZ7" s="13"/>
      <c r="ED7" s="1"/>
      <c r="EE7" s="12"/>
      <c r="EF7" s="12"/>
      <c r="EG7" s="13"/>
    </row>
    <row r="8" spans="2:138" ht="15.5" x14ac:dyDescent="0.35">
      <c r="B8" s="37" t="s">
        <v>10</v>
      </c>
      <c r="C8" s="38">
        <v>2.16</v>
      </c>
      <c r="D8" s="38">
        <v>0</v>
      </c>
      <c r="E8" s="36">
        <f t="shared" ref="E8:E11" si="0">D8/C8</f>
        <v>0</v>
      </c>
      <c r="K8" s="14"/>
      <c r="L8" s="14"/>
      <c r="M8" s="13"/>
      <c r="R8" s="14"/>
      <c r="S8" s="14"/>
      <c r="T8" s="13"/>
      <c r="W8" s="14"/>
      <c r="X8" s="14"/>
      <c r="Y8" s="13"/>
      <c r="AD8" s="14"/>
      <c r="AE8" s="14"/>
      <c r="AF8" s="13"/>
      <c r="AK8" s="14"/>
      <c r="AL8" s="14"/>
      <c r="AM8" s="13"/>
      <c r="AR8" s="14"/>
      <c r="AS8" s="14"/>
      <c r="AT8" s="13"/>
      <c r="AY8" s="14"/>
      <c r="AZ8" s="14"/>
      <c r="BA8" s="13"/>
      <c r="BF8" s="14"/>
      <c r="BG8" s="14"/>
      <c r="BH8" s="13"/>
      <c r="BM8" s="14"/>
      <c r="BN8" s="14"/>
      <c r="BO8" s="13"/>
      <c r="BT8" s="14"/>
      <c r="BU8" s="14"/>
      <c r="BV8" s="13"/>
      <c r="CA8" s="14"/>
      <c r="CB8" s="14"/>
      <c r="CC8" s="13"/>
      <c r="CH8" s="14"/>
      <c r="CI8" s="14"/>
      <c r="CJ8" s="13"/>
      <c r="CO8" s="14"/>
      <c r="CP8" s="14"/>
      <c r="CQ8" s="13"/>
      <c r="CV8" s="14"/>
      <c r="CW8" s="14"/>
      <c r="CX8" s="13"/>
      <c r="DC8" s="14"/>
      <c r="DD8" s="14"/>
      <c r="DE8" s="13"/>
      <c r="DJ8" s="14"/>
      <c r="DK8" s="14"/>
      <c r="DL8" s="13"/>
      <c r="DQ8" s="14"/>
      <c r="DR8" s="14"/>
      <c r="DS8" s="13"/>
      <c r="DX8" s="14"/>
      <c r="DY8" s="14"/>
      <c r="DZ8" s="13"/>
      <c r="EE8" s="14"/>
      <c r="EF8" s="14"/>
      <c r="EG8" s="13"/>
    </row>
    <row r="9" spans="2:138" ht="16" thickBot="1" x14ac:dyDescent="0.4">
      <c r="B9" s="128" t="s">
        <v>11</v>
      </c>
      <c r="C9" s="129">
        <v>1.98</v>
      </c>
      <c r="D9" s="129">
        <v>18.024999999999999</v>
      </c>
      <c r="E9" s="127">
        <f t="shared" si="0"/>
        <v>9.1035353535353529</v>
      </c>
      <c r="K9" s="14"/>
      <c r="L9" s="14"/>
      <c r="M9" s="13"/>
      <c r="R9" s="14"/>
      <c r="S9" s="14"/>
      <c r="T9" s="13"/>
      <c r="W9" s="14"/>
      <c r="X9" s="14"/>
      <c r="Y9" s="13"/>
      <c r="AD9" s="14"/>
      <c r="AE9" s="14"/>
      <c r="AF9" s="13"/>
      <c r="AK9" s="14"/>
      <c r="AL9" s="14"/>
      <c r="AM9" s="13"/>
      <c r="AR9" s="14"/>
      <c r="AS9" s="14"/>
      <c r="AT9" s="13"/>
      <c r="AY9" s="14"/>
      <c r="AZ9" s="14"/>
      <c r="BA9" s="13"/>
      <c r="BF9" s="14"/>
      <c r="BG9" s="14"/>
      <c r="BH9" s="13"/>
      <c r="BM9" s="14"/>
      <c r="BN9" s="14"/>
      <c r="BO9" s="13"/>
      <c r="BT9" s="14"/>
      <c r="BU9" s="14"/>
      <c r="BV9" s="13"/>
      <c r="CA9" s="14"/>
      <c r="CB9" s="14"/>
      <c r="CC9" s="13"/>
      <c r="CH9" s="14"/>
      <c r="CI9" s="14"/>
      <c r="CJ9" s="13"/>
      <c r="CO9" s="14"/>
      <c r="CP9" s="14"/>
      <c r="CQ9" s="13"/>
      <c r="CV9" s="14"/>
      <c r="CW9" s="14"/>
      <c r="CX9" s="13"/>
      <c r="DC9" s="14"/>
      <c r="DD9" s="14"/>
      <c r="DE9" s="13"/>
      <c r="DJ9" s="14"/>
      <c r="DK9" s="14"/>
      <c r="DL9" s="13"/>
      <c r="DQ9" s="14"/>
      <c r="DR9" s="14"/>
      <c r="DS9" s="13"/>
      <c r="DX9" s="14"/>
      <c r="DY9" s="14"/>
      <c r="DZ9" s="13"/>
      <c r="EE9" s="14"/>
      <c r="EF9" s="14"/>
      <c r="EG9" s="13"/>
    </row>
    <row r="10" spans="2:138" ht="16" thickBot="1" x14ac:dyDescent="0.4">
      <c r="B10" s="37" t="s">
        <v>12</v>
      </c>
      <c r="C10" s="38">
        <v>2.15</v>
      </c>
      <c r="D10" s="38">
        <v>0</v>
      </c>
      <c r="E10" s="36">
        <f t="shared" si="0"/>
        <v>0</v>
      </c>
      <c r="H10" t="s">
        <v>13</v>
      </c>
      <c r="I10" s="24"/>
      <c r="J10" t="s">
        <v>14</v>
      </c>
      <c r="K10" s="14"/>
      <c r="L10" s="14"/>
      <c r="M10" s="13"/>
      <c r="R10" s="14"/>
      <c r="S10" s="14"/>
      <c r="T10" s="13"/>
      <c r="W10" s="14"/>
      <c r="X10" s="14"/>
      <c r="Y10" s="13"/>
      <c r="AD10" s="14"/>
      <c r="AE10" s="14"/>
      <c r="AF10" s="13"/>
      <c r="AK10" s="14"/>
      <c r="AL10" s="14"/>
      <c r="AM10" s="13"/>
      <c r="AR10" s="14"/>
      <c r="AS10" s="14"/>
      <c r="AT10" s="13"/>
      <c r="AY10" s="14"/>
      <c r="AZ10" s="14"/>
      <c r="BA10" s="13"/>
      <c r="BF10" s="14"/>
      <c r="BG10" s="14"/>
      <c r="BH10" s="13"/>
      <c r="BM10" s="14"/>
      <c r="BN10" s="14"/>
      <c r="BO10" s="13"/>
      <c r="BT10" s="14"/>
      <c r="BU10" s="14"/>
      <c r="BV10" s="13"/>
      <c r="CA10" s="14"/>
      <c r="CB10" s="14"/>
      <c r="CC10" s="13"/>
      <c r="CH10" s="14"/>
      <c r="CI10" s="14"/>
      <c r="CJ10" s="13"/>
      <c r="CO10" s="14"/>
      <c r="CP10" s="14"/>
      <c r="CQ10" s="13"/>
      <c r="CV10" s="14"/>
      <c r="CW10" s="14"/>
      <c r="CX10" s="13"/>
      <c r="DC10" s="14"/>
      <c r="DD10" s="14"/>
      <c r="DE10" s="13"/>
      <c r="DJ10" s="14"/>
      <c r="DK10" s="14"/>
      <c r="DL10" s="13"/>
      <c r="DQ10" s="14"/>
      <c r="DR10" s="14"/>
      <c r="DS10" s="13"/>
      <c r="DX10" s="14"/>
      <c r="DY10" s="14"/>
      <c r="DZ10" s="13"/>
      <c r="EE10" s="14"/>
      <c r="EF10" s="14"/>
      <c r="EG10" s="13"/>
    </row>
    <row r="11" spans="2:138" ht="15.5" x14ac:dyDescent="0.35">
      <c r="B11" s="37" t="s">
        <v>15</v>
      </c>
      <c r="C11" s="38">
        <v>2.3199999999999998</v>
      </c>
      <c r="D11" s="38">
        <v>0</v>
      </c>
      <c r="E11" s="36">
        <f t="shared" si="0"/>
        <v>0</v>
      </c>
      <c r="H11" t="s">
        <v>16</v>
      </c>
      <c r="K11" s="14"/>
      <c r="L11" s="14"/>
      <c r="M11" s="13"/>
      <c r="R11" s="14"/>
      <c r="S11" s="14"/>
      <c r="T11" s="13"/>
      <c r="W11" s="14"/>
      <c r="X11" s="14"/>
      <c r="Y11" s="13"/>
      <c r="AD11" s="14"/>
      <c r="AE11" s="14"/>
      <c r="AF11" s="13"/>
      <c r="AK11" s="14"/>
      <c r="AL11" s="14"/>
      <c r="AM11" s="13"/>
      <c r="AR11" s="14"/>
      <c r="AS11" s="14"/>
      <c r="AT11" s="13"/>
      <c r="AY11" s="14"/>
      <c r="AZ11" s="14"/>
      <c r="BA11" s="13"/>
      <c r="BF11" s="14"/>
      <c r="BG11" s="14"/>
      <c r="BH11" s="13"/>
      <c r="BM11" s="14"/>
      <c r="BN11" s="14"/>
      <c r="BO11" s="13"/>
      <c r="BT11" s="14"/>
      <c r="BU11" s="14"/>
      <c r="BV11" s="13"/>
      <c r="CA11" s="14"/>
      <c r="CB11" s="14"/>
      <c r="CC11" s="13"/>
      <c r="CH11" s="14"/>
      <c r="CI11" s="14"/>
      <c r="CJ11" s="13"/>
      <c r="CO11" s="14"/>
      <c r="CP11" s="14"/>
      <c r="CQ11" s="13"/>
      <c r="CV11" s="14"/>
      <c r="CW11" s="14"/>
      <c r="CX11" s="13"/>
      <c r="DC11" s="14"/>
      <c r="DD11" s="14"/>
      <c r="DE11" s="13"/>
      <c r="DJ11" s="14"/>
      <c r="DK11" s="14"/>
      <c r="DL11" s="13"/>
      <c r="DQ11" s="14"/>
      <c r="DR11" s="14"/>
      <c r="DS11" s="13"/>
      <c r="DX11" s="14"/>
      <c r="DY11" s="14"/>
      <c r="DZ11" s="13"/>
      <c r="EE11" s="14"/>
      <c r="EF11" s="14"/>
      <c r="EG11" s="13"/>
    </row>
    <row r="12" spans="2:138" ht="15.5" x14ac:dyDescent="0.35">
      <c r="B12" s="37" t="s">
        <v>17</v>
      </c>
      <c r="C12" s="38">
        <v>1.91</v>
      </c>
      <c r="D12" s="38">
        <v>0</v>
      </c>
      <c r="E12" s="36">
        <f t="shared" ref="E12" si="1">D12/C12</f>
        <v>0</v>
      </c>
      <c r="K12" s="14"/>
      <c r="L12" s="14"/>
      <c r="M12" s="13"/>
      <c r="R12" s="14"/>
      <c r="S12" s="14"/>
      <c r="T12" s="13"/>
      <c r="W12" s="14"/>
      <c r="X12" s="14"/>
      <c r="Y12" s="13"/>
      <c r="AD12" s="14"/>
      <c r="AE12" s="14"/>
      <c r="AF12" s="13"/>
      <c r="AK12" s="14"/>
      <c r="AL12" s="14"/>
      <c r="AM12" s="13"/>
      <c r="AR12" s="14"/>
      <c r="AS12" s="14"/>
      <c r="AT12" s="13"/>
      <c r="AY12" s="14"/>
      <c r="AZ12" s="14"/>
      <c r="BA12" s="13"/>
      <c r="BF12" s="14"/>
      <c r="BG12" s="14"/>
      <c r="BH12" s="13"/>
      <c r="BM12" s="14"/>
      <c r="BN12" s="14"/>
      <c r="BO12" s="13"/>
      <c r="BT12" s="14"/>
      <c r="BU12" s="14"/>
      <c r="BV12" s="13"/>
      <c r="CA12" s="14"/>
      <c r="CB12" s="14"/>
      <c r="CC12" s="13"/>
      <c r="CH12" s="14"/>
      <c r="CI12" s="14"/>
      <c r="CJ12" s="13"/>
      <c r="CO12" s="14"/>
      <c r="CP12" s="14"/>
      <c r="CQ12" s="13"/>
      <c r="CV12" s="14"/>
      <c r="CW12" s="14"/>
      <c r="CX12" s="13"/>
      <c r="DC12" s="14"/>
      <c r="DD12" s="14"/>
      <c r="DE12" s="13"/>
      <c r="DJ12" s="14"/>
      <c r="DK12" s="14"/>
      <c r="DL12" s="13"/>
      <c r="DQ12" s="14"/>
      <c r="DR12" s="14"/>
      <c r="DS12" s="13"/>
      <c r="DX12" s="14"/>
      <c r="DY12" s="14"/>
      <c r="DZ12" s="13"/>
      <c r="EE12" s="14"/>
      <c r="EF12" s="14"/>
      <c r="EG12" s="13"/>
    </row>
    <row r="13" spans="2:138" ht="15.5" x14ac:dyDescent="0.35">
      <c r="B13" s="37" t="s">
        <v>18</v>
      </c>
      <c r="C13" s="38">
        <v>1.92</v>
      </c>
      <c r="D13" s="38">
        <v>0</v>
      </c>
      <c r="E13" s="36">
        <f t="shared" ref="E13:E24" si="2">D13/C13</f>
        <v>0</v>
      </c>
      <c r="J13" s="1"/>
      <c r="K13" s="12"/>
      <c r="L13" s="12"/>
      <c r="M13" s="13"/>
      <c r="Q13" s="1"/>
      <c r="R13" s="12"/>
      <c r="S13" s="12"/>
      <c r="T13" s="13"/>
      <c r="W13" s="12"/>
      <c r="X13" s="12"/>
      <c r="Y13" s="13"/>
      <c r="AC13" s="1"/>
      <c r="AD13" s="12"/>
      <c r="AE13" s="12"/>
      <c r="AF13" s="13"/>
      <c r="AJ13" s="1"/>
      <c r="AK13" s="12"/>
      <c r="AL13" s="12"/>
      <c r="AM13" s="13"/>
      <c r="AQ13" s="1"/>
      <c r="AR13" s="12"/>
      <c r="AS13" s="12"/>
      <c r="AT13" s="13"/>
      <c r="AX13" s="1"/>
      <c r="AY13" s="12"/>
      <c r="AZ13" s="12"/>
      <c r="BA13" s="13"/>
      <c r="BE13" s="1"/>
      <c r="BF13" s="12"/>
      <c r="BG13" s="12"/>
      <c r="BH13" s="13"/>
      <c r="BL13" s="1"/>
      <c r="BM13" s="12"/>
      <c r="BN13" s="12"/>
      <c r="BO13" s="13"/>
      <c r="BS13" s="1"/>
      <c r="BT13" s="12"/>
      <c r="BU13" s="12"/>
      <c r="BV13" s="13"/>
      <c r="BZ13" s="1"/>
      <c r="CA13" s="12"/>
      <c r="CB13" s="12"/>
      <c r="CC13" s="13"/>
      <c r="CG13" s="1"/>
      <c r="CH13" s="12"/>
      <c r="CI13" s="12"/>
      <c r="CJ13" s="13"/>
      <c r="CN13" s="1"/>
      <c r="CO13" s="12"/>
      <c r="CP13" s="12"/>
      <c r="CQ13" s="13"/>
      <c r="CU13" s="1"/>
      <c r="CV13" s="12"/>
      <c r="CW13" s="12"/>
      <c r="CX13" s="13"/>
      <c r="DB13" s="1"/>
      <c r="DC13" s="12"/>
      <c r="DD13" s="12"/>
      <c r="DE13" s="13"/>
      <c r="DI13" s="1"/>
      <c r="DJ13" s="12"/>
      <c r="DK13" s="12"/>
      <c r="DL13" s="13"/>
      <c r="DP13" s="1"/>
      <c r="DQ13" s="12"/>
      <c r="DR13" s="12"/>
      <c r="DS13" s="13"/>
      <c r="DW13" s="1"/>
      <c r="DX13" s="12"/>
      <c r="DY13" s="12"/>
      <c r="DZ13" s="13"/>
      <c r="ED13" s="1"/>
      <c r="EE13" s="12"/>
      <c r="EF13" s="12"/>
      <c r="EG13" s="13"/>
    </row>
    <row r="14" spans="2:138" ht="15.5" x14ac:dyDescent="0.35">
      <c r="B14" s="34" t="s">
        <v>19</v>
      </c>
      <c r="C14" s="35">
        <v>2.13</v>
      </c>
      <c r="D14" s="35">
        <v>0</v>
      </c>
      <c r="E14" s="36">
        <f t="shared" si="2"/>
        <v>0</v>
      </c>
      <c r="K14" s="14"/>
      <c r="L14" s="14"/>
      <c r="M14" s="13"/>
      <c r="R14" s="14"/>
      <c r="S14" s="14"/>
      <c r="T14" s="13"/>
      <c r="W14" s="14"/>
      <c r="X14" s="14"/>
      <c r="Y14" s="13"/>
      <c r="AD14" s="14"/>
      <c r="AE14" s="14"/>
      <c r="AF14" s="13"/>
      <c r="AK14" s="14"/>
      <c r="AL14" s="14"/>
      <c r="AM14" s="13"/>
      <c r="AR14" s="14"/>
      <c r="AS14" s="14"/>
      <c r="AT14" s="13"/>
      <c r="AY14" s="14"/>
      <c r="AZ14" s="14"/>
      <c r="BA14" s="13"/>
      <c r="BF14" s="14"/>
      <c r="BG14" s="14"/>
      <c r="BH14" s="13"/>
      <c r="BM14" s="14"/>
      <c r="BN14" s="14"/>
      <c r="BO14" s="13"/>
      <c r="BT14" s="14"/>
      <c r="BU14" s="14"/>
      <c r="BV14" s="13"/>
      <c r="CA14" s="14"/>
      <c r="CB14" s="14"/>
      <c r="CC14" s="13"/>
      <c r="CH14" s="14"/>
      <c r="CI14" s="14"/>
      <c r="CJ14" s="13"/>
      <c r="CO14" s="14"/>
      <c r="CP14" s="14"/>
      <c r="CQ14" s="13"/>
      <c r="CV14" s="14"/>
      <c r="CW14" s="14"/>
      <c r="CX14" s="13"/>
      <c r="DC14" s="14"/>
      <c r="DD14" s="14"/>
      <c r="DE14" s="13"/>
      <c r="DJ14" s="14"/>
      <c r="DK14" s="14"/>
      <c r="DL14" s="13"/>
      <c r="DQ14" s="14"/>
      <c r="DR14" s="14"/>
      <c r="DS14" s="13"/>
      <c r="DX14" s="14"/>
      <c r="DY14" s="14"/>
      <c r="DZ14" s="13"/>
      <c r="EE14" s="14"/>
      <c r="EF14" s="14"/>
      <c r="EG14" s="13"/>
    </row>
    <row r="15" spans="2:138" ht="15.5" x14ac:dyDescent="0.35">
      <c r="B15" s="37" t="s">
        <v>20</v>
      </c>
      <c r="C15" s="38">
        <v>2.12</v>
      </c>
      <c r="D15" s="38">
        <v>0</v>
      </c>
      <c r="E15" s="36">
        <f t="shared" si="2"/>
        <v>0</v>
      </c>
      <c r="J15" s="1"/>
      <c r="K15" s="12"/>
      <c r="L15" s="12"/>
      <c r="M15" s="23"/>
      <c r="Q15" s="1"/>
      <c r="R15" s="12"/>
      <c r="S15" s="12"/>
      <c r="T15" s="13"/>
      <c r="W15" s="12"/>
      <c r="X15" s="12"/>
      <c r="Y15" s="13"/>
      <c r="AC15" s="1"/>
      <c r="AD15" s="12"/>
      <c r="AE15" s="12"/>
      <c r="AF15" s="13"/>
      <c r="AJ15" s="1"/>
      <c r="AK15" s="12"/>
      <c r="AL15" s="12"/>
      <c r="AM15" s="13"/>
      <c r="AQ15" s="1"/>
      <c r="AR15" s="12"/>
      <c r="AS15" s="12"/>
      <c r="AT15" s="13"/>
      <c r="AX15" s="1"/>
      <c r="AY15" s="12"/>
      <c r="AZ15" s="12"/>
      <c r="BA15" s="13"/>
      <c r="BE15" s="1"/>
      <c r="BF15" s="12"/>
      <c r="BG15" s="12"/>
      <c r="BH15" s="13"/>
      <c r="BL15" s="1"/>
      <c r="BM15" s="12"/>
      <c r="BN15" s="12"/>
      <c r="BO15" s="13"/>
      <c r="BS15" s="1"/>
      <c r="BT15" s="12"/>
      <c r="BU15" s="12"/>
      <c r="BV15" s="13"/>
      <c r="BZ15" s="1"/>
      <c r="CA15" s="12"/>
      <c r="CB15" s="12"/>
      <c r="CC15" s="13"/>
      <c r="CG15" s="1"/>
      <c r="CH15" s="12"/>
      <c r="CI15" s="12"/>
      <c r="CJ15" s="13"/>
      <c r="CN15" s="1"/>
      <c r="CO15" s="12"/>
      <c r="CP15" s="12"/>
      <c r="CQ15" s="13"/>
      <c r="CU15" s="1"/>
      <c r="CV15" s="12"/>
      <c r="CW15" s="12"/>
      <c r="CX15" s="13"/>
      <c r="DB15" s="1"/>
      <c r="DC15" s="12"/>
      <c r="DD15" s="12"/>
      <c r="DE15" s="13"/>
      <c r="DI15" s="1"/>
      <c r="DJ15" s="12"/>
      <c r="DK15" s="12"/>
      <c r="DL15" s="13"/>
      <c r="DP15" s="1"/>
      <c r="DQ15" s="12"/>
      <c r="DR15" s="12"/>
      <c r="DS15" s="13"/>
      <c r="DW15" s="1"/>
      <c r="DX15" s="12"/>
      <c r="DY15" s="12"/>
      <c r="DZ15" s="13"/>
      <c r="ED15" s="1"/>
      <c r="EE15" s="12"/>
      <c r="EF15" s="12"/>
      <c r="EG15" s="13"/>
    </row>
    <row r="16" spans="2:138" ht="15.5" x14ac:dyDescent="0.35">
      <c r="B16" s="39" t="s">
        <v>21</v>
      </c>
      <c r="C16" s="40">
        <v>3.34</v>
      </c>
      <c r="D16" s="40">
        <v>0</v>
      </c>
      <c r="E16" s="41">
        <f t="shared" si="2"/>
        <v>0</v>
      </c>
      <c r="J16" s="1"/>
      <c r="K16" s="12"/>
      <c r="L16" s="12"/>
      <c r="M16" s="13"/>
      <c r="Q16" s="1"/>
      <c r="R16" s="12"/>
      <c r="S16" s="12"/>
      <c r="T16" s="13"/>
      <c r="W16" s="12"/>
      <c r="X16" s="12"/>
      <c r="Y16" s="13"/>
      <c r="AC16" s="1"/>
      <c r="AD16" s="12"/>
      <c r="AE16" s="12"/>
      <c r="AF16" s="13"/>
      <c r="AJ16" s="1"/>
      <c r="AK16" s="12"/>
      <c r="AL16" s="12"/>
      <c r="AM16" s="13"/>
      <c r="AQ16" s="1"/>
      <c r="AR16" s="12"/>
      <c r="AS16" s="12"/>
      <c r="AT16" s="13"/>
      <c r="AX16" s="1"/>
      <c r="AY16" s="12"/>
      <c r="AZ16" s="12"/>
      <c r="BA16" s="13"/>
      <c r="BE16" s="1"/>
      <c r="BF16" s="12"/>
      <c r="BG16" s="12"/>
      <c r="BH16" s="13"/>
      <c r="BL16" s="1"/>
      <c r="BM16" s="12"/>
      <c r="BN16" s="12"/>
      <c r="BO16" s="13"/>
      <c r="BS16" s="1"/>
      <c r="BT16" s="12"/>
      <c r="BU16" s="12"/>
      <c r="BV16" s="13"/>
      <c r="BZ16" s="1"/>
      <c r="CA16" s="12"/>
      <c r="CB16" s="12"/>
      <c r="CC16" s="13"/>
      <c r="CG16" s="1"/>
      <c r="CH16" s="12"/>
      <c r="CI16" s="12"/>
      <c r="CJ16" s="13"/>
      <c r="CN16" s="1"/>
      <c r="CO16" s="12"/>
      <c r="CP16" s="12"/>
      <c r="CQ16" s="13"/>
      <c r="CU16" s="1"/>
      <c r="CV16" s="12"/>
      <c r="CW16" s="12"/>
      <c r="CX16" s="13"/>
      <c r="DB16" s="1"/>
      <c r="DC16" s="12"/>
      <c r="DD16" s="12"/>
      <c r="DE16" s="13"/>
      <c r="DI16" s="1"/>
      <c r="DJ16" s="12"/>
      <c r="DK16" s="12"/>
      <c r="DL16" s="13"/>
      <c r="DP16" s="1"/>
      <c r="DQ16" s="12"/>
      <c r="DR16" s="12"/>
      <c r="DS16" s="13"/>
      <c r="DW16" s="1"/>
      <c r="DX16" s="12"/>
      <c r="DY16" s="12"/>
      <c r="DZ16" s="13"/>
      <c r="ED16" s="1"/>
      <c r="EE16" s="12"/>
      <c r="EF16" s="12"/>
      <c r="EG16" s="13"/>
    </row>
    <row r="17" spans="2:137" ht="15.5" x14ac:dyDescent="0.35">
      <c r="B17" s="34" t="s">
        <v>22</v>
      </c>
      <c r="C17" s="35">
        <v>2.54</v>
      </c>
      <c r="D17" s="35">
        <v>0</v>
      </c>
      <c r="E17" s="36">
        <f t="shared" si="2"/>
        <v>0</v>
      </c>
      <c r="J17" s="1"/>
      <c r="K17" s="12"/>
      <c r="L17" s="12"/>
      <c r="M17" s="13"/>
      <c r="Q17" s="1"/>
      <c r="R17" s="12"/>
      <c r="S17" s="12"/>
      <c r="T17" s="13"/>
      <c r="W17" s="12"/>
      <c r="X17" s="12"/>
      <c r="Y17" s="13"/>
      <c r="AC17" s="1"/>
      <c r="AD17" s="12"/>
      <c r="AE17" s="12"/>
      <c r="AF17" s="13"/>
      <c r="AJ17" s="1"/>
      <c r="AK17" s="12"/>
      <c r="AL17" s="12"/>
      <c r="AM17" s="13"/>
      <c r="AQ17" s="1"/>
      <c r="AR17" s="12"/>
      <c r="AS17" s="12"/>
      <c r="AT17" s="13"/>
      <c r="AX17" s="1"/>
      <c r="AY17" s="12"/>
      <c r="AZ17" s="12"/>
      <c r="BA17" s="13"/>
      <c r="BE17" s="1"/>
      <c r="BF17" s="12"/>
      <c r="BG17" s="12"/>
      <c r="BH17" s="13"/>
      <c r="BL17" s="1"/>
      <c r="BM17" s="12"/>
      <c r="BN17" s="12"/>
      <c r="BO17" s="13"/>
      <c r="BS17" s="1"/>
      <c r="BT17" s="12"/>
      <c r="BU17" s="12"/>
      <c r="BV17" s="13"/>
      <c r="BZ17" s="1"/>
      <c r="CA17" s="12"/>
      <c r="CB17" s="12"/>
      <c r="CC17" s="13"/>
      <c r="CG17" s="1"/>
      <c r="CH17" s="12"/>
      <c r="CI17" s="12"/>
      <c r="CJ17" s="13"/>
      <c r="CN17" s="1"/>
      <c r="CO17" s="12"/>
      <c r="CP17" s="12"/>
      <c r="CQ17" s="13"/>
      <c r="CU17" s="1"/>
      <c r="CV17" s="12"/>
      <c r="CW17" s="12"/>
      <c r="CX17" s="13"/>
      <c r="DB17" s="1"/>
      <c r="DC17" s="12"/>
      <c r="DD17" s="12"/>
      <c r="DE17" s="13"/>
      <c r="DI17" s="1"/>
      <c r="DJ17" s="12"/>
      <c r="DK17" s="12"/>
      <c r="DL17" s="13"/>
      <c r="DP17" s="1"/>
      <c r="DQ17" s="12"/>
      <c r="DR17" s="12"/>
      <c r="DS17" s="13"/>
      <c r="DW17" s="1"/>
      <c r="DX17" s="12"/>
      <c r="DY17" s="12"/>
      <c r="DZ17" s="13"/>
      <c r="ED17" s="1"/>
      <c r="EE17" s="12"/>
      <c r="EF17" s="12"/>
      <c r="EG17" s="13"/>
    </row>
    <row r="18" spans="2:137" ht="15.5" x14ac:dyDescent="0.35">
      <c r="B18" s="34" t="s">
        <v>23</v>
      </c>
      <c r="C18" s="35">
        <v>2.2000000000000002</v>
      </c>
      <c r="D18" s="35">
        <v>0</v>
      </c>
      <c r="E18" s="36">
        <f t="shared" si="2"/>
        <v>0</v>
      </c>
      <c r="J18" s="1"/>
      <c r="K18" s="12"/>
      <c r="L18" s="12"/>
      <c r="M18" s="13"/>
      <c r="Q18" s="1"/>
      <c r="R18" s="12"/>
      <c r="S18" s="12"/>
      <c r="T18" s="13"/>
      <c r="W18" s="12"/>
      <c r="X18" s="12"/>
      <c r="Y18" s="13"/>
      <c r="AC18" s="1"/>
      <c r="AD18" s="12"/>
      <c r="AE18" s="12"/>
      <c r="AF18" s="13"/>
      <c r="AJ18" s="1"/>
      <c r="AK18" s="12"/>
      <c r="AL18" s="12"/>
      <c r="AM18" s="13"/>
      <c r="AQ18" s="1"/>
      <c r="AR18" s="12"/>
      <c r="AS18" s="12"/>
      <c r="AT18" s="13"/>
      <c r="AX18" s="1"/>
      <c r="AY18" s="12"/>
      <c r="AZ18" s="12"/>
      <c r="BA18" s="13"/>
      <c r="BE18" s="1"/>
      <c r="BF18" s="12"/>
      <c r="BG18" s="12"/>
      <c r="BH18" s="13"/>
      <c r="BL18" s="1"/>
      <c r="BM18" s="12"/>
      <c r="BN18" s="12"/>
      <c r="BO18" s="13"/>
      <c r="BS18" s="1"/>
      <c r="BT18" s="12"/>
      <c r="BU18" s="12"/>
      <c r="BV18" s="13"/>
      <c r="BZ18" s="1"/>
      <c r="CA18" s="12"/>
      <c r="CB18" s="12"/>
      <c r="CC18" s="13"/>
      <c r="CG18" s="1"/>
      <c r="CH18" s="12"/>
      <c r="CI18" s="12"/>
      <c r="CJ18" s="13"/>
      <c r="CN18" s="1"/>
      <c r="CO18" s="12"/>
      <c r="CP18" s="12"/>
      <c r="CQ18" s="13"/>
      <c r="CU18" s="1"/>
      <c r="CV18" s="12"/>
      <c r="CW18" s="12"/>
      <c r="CX18" s="13"/>
      <c r="DB18" s="1"/>
      <c r="DC18" s="12"/>
      <c r="DD18" s="12"/>
      <c r="DE18" s="13"/>
      <c r="DI18" s="1"/>
      <c r="DJ18" s="12"/>
      <c r="DK18" s="12"/>
      <c r="DL18" s="13"/>
      <c r="DP18" s="1"/>
      <c r="DQ18" s="12"/>
      <c r="DR18" s="12"/>
      <c r="DS18" s="13"/>
      <c r="DW18" s="1"/>
      <c r="DX18" s="12"/>
      <c r="DY18" s="12"/>
      <c r="DZ18" s="13"/>
      <c r="ED18" s="1"/>
      <c r="EE18" s="12"/>
      <c r="EF18" s="12"/>
      <c r="EG18" s="13"/>
    </row>
    <row r="19" spans="2:137" ht="15.5" x14ac:dyDescent="0.35">
      <c r="B19" s="34" t="s">
        <v>24</v>
      </c>
      <c r="C19" s="35">
        <v>2.4</v>
      </c>
      <c r="D19" s="35">
        <v>0</v>
      </c>
      <c r="E19" s="36">
        <f t="shared" si="2"/>
        <v>0</v>
      </c>
      <c r="J19" s="1"/>
      <c r="K19" s="12"/>
      <c r="L19" s="12"/>
      <c r="M19" s="13"/>
      <c r="Q19" s="1"/>
      <c r="R19" s="12"/>
      <c r="S19" s="12"/>
      <c r="T19" s="13"/>
      <c r="W19" s="12"/>
      <c r="X19" s="12"/>
      <c r="Y19" s="13"/>
      <c r="AC19" s="1"/>
      <c r="AD19" s="12"/>
      <c r="AE19" s="12"/>
      <c r="AF19" s="13"/>
      <c r="AJ19" s="1"/>
      <c r="AK19" s="12"/>
      <c r="AL19" s="12"/>
      <c r="AM19" s="13"/>
      <c r="AQ19" s="1"/>
      <c r="AR19" s="12"/>
      <c r="AS19" s="12"/>
      <c r="AT19" s="13"/>
      <c r="AX19" s="1"/>
      <c r="AY19" s="12"/>
      <c r="AZ19" s="12"/>
      <c r="BA19" s="13"/>
      <c r="BE19" s="1"/>
      <c r="BF19" s="12"/>
      <c r="BG19" s="12"/>
      <c r="BH19" s="13"/>
      <c r="BL19" s="1"/>
      <c r="BM19" s="12"/>
      <c r="BN19" s="12"/>
      <c r="BO19" s="13"/>
      <c r="BS19" s="1"/>
      <c r="BT19" s="12"/>
      <c r="BU19" s="12"/>
      <c r="BV19" s="13"/>
      <c r="BZ19" s="1"/>
      <c r="CA19" s="12"/>
      <c r="CB19" s="12"/>
      <c r="CC19" s="13"/>
      <c r="CG19" s="1"/>
      <c r="CH19" s="12"/>
      <c r="CI19" s="12"/>
      <c r="CJ19" s="13"/>
      <c r="CN19" s="1"/>
      <c r="CO19" s="12"/>
      <c r="CP19" s="12"/>
      <c r="CQ19" s="13"/>
      <c r="CU19" s="1"/>
      <c r="CV19" s="12"/>
      <c r="CW19" s="12"/>
      <c r="CX19" s="13"/>
      <c r="DB19" s="1"/>
      <c r="DC19" s="12"/>
      <c r="DD19" s="12"/>
      <c r="DE19" s="13"/>
      <c r="DI19" s="1"/>
      <c r="DJ19" s="12"/>
      <c r="DK19" s="12"/>
      <c r="DL19" s="13"/>
      <c r="DP19" s="1"/>
      <c r="DQ19" s="12"/>
      <c r="DR19" s="12"/>
      <c r="DS19" s="13"/>
      <c r="DW19" s="1"/>
      <c r="DX19" s="12"/>
      <c r="DY19" s="12"/>
      <c r="DZ19" s="13"/>
      <c r="ED19" s="1"/>
      <c r="EE19" s="12"/>
      <c r="EF19" s="12"/>
      <c r="EG19" s="13"/>
    </row>
    <row r="20" spans="2:137" ht="15.5" x14ac:dyDescent="0.35">
      <c r="B20" s="125" t="s">
        <v>25</v>
      </c>
      <c r="C20" s="126">
        <v>2.8</v>
      </c>
      <c r="D20" s="126">
        <v>3</v>
      </c>
      <c r="E20" s="127">
        <f t="shared" si="2"/>
        <v>1.0714285714285714</v>
      </c>
      <c r="J20" s="1"/>
      <c r="K20" s="12"/>
      <c r="L20" s="12"/>
      <c r="M20" s="13"/>
      <c r="Q20" s="1"/>
      <c r="R20" s="12"/>
      <c r="S20" s="12"/>
      <c r="T20" s="13"/>
      <c r="W20" s="12"/>
      <c r="X20" s="12"/>
      <c r="Y20" s="13"/>
      <c r="AC20" s="1"/>
      <c r="AD20" s="12"/>
      <c r="AE20" s="12"/>
      <c r="AF20" s="13"/>
      <c r="AJ20" s="1"/>
      <c r="AK20" s="12"/>
      <c r="AL20" s="12"/>
      <c r="AM20" s="13"/>
      <c r="AQ20" s="1"/>
      <c r="AR20" s="12"/>
      <c r="AS20" s="12"/>
      <c r="AT20" s="13"/>
      <c r="AX20" s="1"/>
      <c r="AY20" s="12"/>
      <c r="AZ20" s="12"/>
      <c r="BA20" s="13"/>
      <c r="BE20" s="1"/>
      <c r="BF20" s="12"/>
      <c r="BG20" s="12"/>
      <c r="BH20" s="13"/>
      <c r="BL20" s="1"/>
      <c r="BM20" s="12"/>
      <c r="BN20" s="12"/>
      <c r="BO20" s="13"/>
      <c r="BS20" s="1"/>
      <c r="BT20" s="12"/>
      <c r="BU20" s="12"/>
      <c r="BV20" s="13"/>
      <c r="BZ20" s="1"/>
      <c r="CA20" s="12"/>
      <c r="CB20" s="12"/>
      <c r="CC20" s="13"/>
      <c r="CG20" s="1"/>
      <c r="CH20" s="12"/>
      <c r="CI20" s="12"/>
      <c r="CJ20" s="13"/>
      <c r="CN20" s="1"/>
      <c r="CO20" s="12"/>
      <c r="CP20" s="12"/>
      <c r="CQ20" s="13"/>
      <c r="CU20" s="1"/>
      <c r="CV20" s="12"/>
      <c r="CW20" s="12"/>
      <c r="CX20" s="13"/>
      <c r="DB20" s="1"/>
      <c r="DC20" s="12"/>
      <c r="DD20" s="12"/>
      <c r="DE20" s="13"/>
      <c r="DI20" s="1"/>
      <c r="DJ20" s="12"/>
      <c r="DK20" s="12"/>
      <c r="DL20" s="13"/>
      <c r="DP20" s="1"/>
      <c r="DQ20" s="12"/>
      <c r="DR20" s="12"/>
      <c r="DS20" s="13"/>
      <c r="DW20" s="1"/>
      <c r="DX20" s="12"/>
      <c r="DY20" s="12"/>
      <c r="DZ20" s="13"/>
      <c r="ED20" s="1"/>
      <c r="EE20" s="12"/>
      <c r="EF20" s="12"/>
      <c r="EG20" s="13"/>
    </row>
    <row r="21" spans="2:137" ht="15.5" x14ac:dyDescent="0.35">
      <c r="B21" s="34" t="s">
        <v>26</v>
      </c>
      <c r="C21" s="35">
        <v>1.5</v>
      </c>
      <c r="D21" s="35">
        <v>0</v>
      </c>
      <c r="E21" s="36">
        <f t="shared" si="2"/>
        <v>0</v>
      </c>
      <c r="J21" s="1"/>
      <c r="K21" s="12"/>
      <c r="L21" s="12"/>
      <c r="M21" s="13"/>
      <c r="Q21" s="1"/>
      <c r="R21" s="12"/>
      <c r="S21" s="12"/>
      <c r="T21" s="13"/>
      <c r="W21" s="12"/>
      <c r="X21" s="12"/>
      <c r="Y21" s="13"/>
      <c r="AC21" s="1"/>
      <c r="AD21" s="12"/>
      <c r="AE21" s="12"/>
      <c r="AF21" s="13"/>
      <c r="AJ21" s="1"/>
      <c r="AK21" s="12"/>
      <c r="AL21" s="12"/>
      <c r="AM21" s="13"/>
      <c r="AQ21" s="1"/>
      <c r="AR21" s="12"/>
      <c r="AS21" s="12"/>
      <c r="AT21" s="13"/>
      <c r="AX21" s="1"/>
      <c r="AY21" s="12"/>
      <c r="AZ21" s="12"/>
      <c r="BA21" s="13"/>
      <c r="BE21" s="1"/>
      <c r="BF21" s="12"/>
      <c r="BG21" s="12"/>
      <c r="BH21" s="13"/>
      <c r="BL21" s="1"/>
      <c r="BM21" s="12"/>
      <c r="BN21" s="12"/>
      <c r="BO21" s="13"/>
      <c r="BS21" s="1"/>
      <c r="BT21" s="12"/>
      <c r="BU21" s="12"/>
      <c r="BV21" s="13"/>
      <c r="BZ21" s="1"/>
      <c r="CA21" s="12"/>
      <c r="CB21" s="12"/>
      <c r="CC21" s="13"/>
      <c r="CG21" s="1"/>
      <c r="CH21" s="12"/>
      <c r="CI21" s="12"/>
      <c r="CJ21" s="13"/>
      <c r="CN21" s="1"/>
      <c r="CO21" s="12"/>
      <c r="CP21" s="12"/>
      <c r="CQ21" s="13"/>
      <c r="CU21" s="1"/>
      <c r="CV21" s="12"/>
      <c r="CW21" s="12"/>
      <c r="CX21" s="13"/>
      <c r="DB21" s="1"/>
      <c r="DC21" s="12"/>
      <c r="DD21" s="12"/>
      <c r="DE21" s="13"/>
      <c r="DI21" s="1"/>
      <c r="DJ21" s="12"/>
      <c r="DK21" s="12"/>
      <c r="DL21" s="13"/>
      <c r="DP21" s="1"/>
      <c r="DQ21" s="12"/>
      <c r="DR21" s="12"/>
      <c r="DS21" s="13"/>
      <c r="DW21" s="1"/>
      <c r="DX21" s="12"/>
      <c r="DY21" s="12"/>
      <c r="DZ21" s="13"/>
      <c r="ED21" s="1"/>
      <c r="EE21" s="12"/>
      <c r="EF21" s="12"/>
      <c r="EG21" s="13"/>
    </row>
    <row r="22" spans="2:137" ht="15.5" x14ac:dyDescent="0.35">
      <c r="B22" s="34" t="s">
        <v>27</v>
      </c>
      <c r="C22" s="35">
        <v>1.5</v>
      </c>
      <c r="D22" s="35">
        <v>0</v>
      </c>
      <c r="E22" s="36">
        <f t="shared" si="2"/>
        <v>0</v>
      </c>
      <c r="H22">
        <f>MEDIAN(20,29,19)</f>
        <v>20</v>
      </c>
      <c r="I22">
        <f>H22/2</f>
        <v>10</v>
      </c>
      <c r="J22" s="1"/>
      <c r="K22" s="12"/>
      <c r="L22" s="12"/>
      <c r="M22" s="13"/>
      <c r="Q22" s="1"/>
      <c r="R22" s="12"/>
      <c r="S22" s="12"/>
      <c r="T22" s="13"/>
      <c r="W22" s="12"/>
      <c r="X22" s="12"/>
      <c r="Y22" s="13"/>
      <c r="AC22" s="1"/>
      <c r="AD22" s="12"/>
      <c r="AE22" s="12"/>
      <c r="AF22" s="13"/>
      <c r="AJ22" s="1"/>
      <c r="AK22" s="12"/>
      <c r="AL22" s="12"/>
      <c r="AM22" s="13"/>
      <c r="AQ22" s="1"/>
      <c r="AR22" s="12"/>
      <c r="AS22" s="12"/>
      <c r="AT22" s="13"/>
      <c r="AX22" s="1"/>
      <c r="AY22" s="12"/>
      <c r="AZ22" s="12"/>
      <c r="BA22" s="13"/>
      <c r="BE22" s="1"/>
      <c r="BF22" s="12"/>
      <c r="BG22" s="12"/>
      <c r="BH22" s="13"/>
      <c r="BL22" s="1"/>
      <c r="BM22" s="12"/>
      <c r="BN22" s="12"/>
      <c r="BO22" s="13"/>
      <c r="BS22" s="1"/>
      <c r="BT22" s="12"/>
      <c r="BU22" s="12"/>
      <c r="BV22" s="13"/>
      <c r="BZ22" s="1"/>
      <c r="CA22" s="12"/>
      <c r="CB22" s="12"/>
      <c r="CC22" s="13"/>
      <c r="CG22" s="1"/>
      <c r="CH22" s="12"/>
      <c r="CI22" s="12"/>
      <c r="CJ22" s="13"/>
      <c r="CN22" s="1"/>
      <c r="CO22" s="12"/>
      <c r="CP22" s="12"/>
      <c r="CQ22" s="13"/>
      <c r="CU22" s="1"/>
      <c r="CV22" s="12"/>
      <c r="CW22" s="12"/>
      <c r="CX22" s="13"/>
      <c r="DB22" s="1"/>
      <c r="DC22" s="12"/>
      <c r="DD22" s="12"/>
      <c r="DE22" s="13"/>
      <c r="DI22" s="1"/>
      <c r="DJ22" s="12"/>
      <c r="DK22" s="12"/>
      <c r="DL22" s="13"/>
      <c r="DP22" s="1"/>
      <c r="DQ22" s="12"/>
      <c r="DR22" s="12"/>
      <c r="DS22" s="13"/>
      <c r="DW22" s="1"/>
      <c r="DX22" s="12"/>
      <c r="DY22" s="12"/>
      <c r="DZ22" s="13"/>
      <c r="ED22" s="1"/>
      <c r="EE22" s="12"/>
      <c r="EF22" s="12"/>
      <c r="EG22" s="13"/>
    </row>
    <row r="23" spans="2:137" ht="15.5" x14ac:dyDescent="0.35">
      <c r="B23" s="34" t="s">
        <v>28</v>
      </c>
      <c r="C23" s="35">
        <v>1.5</v>
      </c>
      <c r="D23" s="35">
        <v>0</v>
      </c>
      <c r="E23" s="36">
        <f t="shared" si="2"/>
        <v>0</v>
      </c>
      <c r="H23">
        <f>MEDIAN(3.5,2.8,3.4)</f>
        <v>3.4</v>
      </c>
      <c r="J23" s="1"/>
      <c r="K23" s="12"/>
      <c r="L23" s="12"/>
      <c r="M23" s="13"/>
      <c r="Q23" s="1"/>
      <c r="R23" s="12"/>
      <c r="S23" s="12"/>
      <c r="T23" s="13"/>
      <c r="W23" s="12"/>
      <c r="X23" s="12"/>
      <c r="Y23" s="13"/>
      <c r="AC23" s="1"/>
      <c r="AD23" s="12"/>
      <c r="AE23" s="12"/>
      <c r="AF23" s="13"/>
      <c r="AJ23" s="1"/>
      <c r="AK23" s="12"/>
      <c r="AL23" s="12"/>
      <c r="AM23" s="13"/>
      <c r="AQ23" s="1"/>
      <c r="AR23" s="12"/>
      <c r="AS23" s="12"/>
      <c r="AT23" s="13"/>
      <c r="AX23" s="1"/>
      <c r="AY23" s="12"/>
      <c r="AZ23" s="12"/>
      <c r="BA23" s="13"/>
      <c r="BE23" s="1"/>
      <c r="BF23" s="12"/>
      <c r="BG23" s="12"/>
      <c r="BH23" s="13"/>
      <c r="BL23" s="1"/>
      <c r="BM23" s="12"/>
      <c r="BN23" s="12"/>
      <c r="BO23" s="13"/>
      <c r="BS23" s="1"/>
      <c r="BT23" s="12"/>
      <c r="BU23" s="12"/>
      <c r="BV23" s="13"/>
      <c r="BZ23" s="1"/>
      <c r="CA23" s="12"/>
      <c r="CB23" s="12"/>
      <c r="CC23" s="13"/>
      <c r="CG23" s="1"/>
      <c r="CH23" s="12"/>
      <c r="CI23" s="12"/>
      <c r="CJ23" s="13"/>
      <c r="CN23" s="1"/>
      <c r="CO23" s="12"/>
      <c r="CP23" s="12"/>
      <c r="CQ23" s="13"/>
      <c r="CU23" s="1"/>
      <c r="CV23" s="12"/>
      <c r="CW23" s="12"/>
      <c r="CX23" s="13"/>
      <c r="DB23" s="1"/>
      <c r="DC23" s="12"/>
      <c r="DD23" s="12"/>
      <c r="DE23" s="13"/>
      <c r="DI23" s="1"/>
      <c r="DJ23" s="12"/>
      <c r="DK23" s="12"/>
      <c r="DL23" s="13"/>
      <c r="DP23" s="1"/>
      <c r="DQ23" s="12"/>
      <c r="DR23" s="12"/>
      <c r="DS23" s="13"/>
      <c r="DW23" s="1"/>
      <c r="DX23" s="12"/>
      <c r="DY23" s="12"/>
      <c r="DZ23" s="13"/>
      <c r="ED23" s="1"/>
      <c r="EE23" s="12"/>
      <c r="EF23" s="12"/>
      <c r="EG23" s="13"/>
    </row>
    <row r="24" spans="2:137" ht="15.5" x14ac:dyDescent="0.35">
      <c r="B24" s="125" t="s">
        <v>29</v>
      </c>
      <c r="C24" s="126">
        <v>1.5</v>
      </c>
      <c r="D24" s="126">
        <v>6</v>
      </c>
      <c r="E24" s="127">
        <f t="shared" si="2"/>
        <v>4</v>
      </c>
      <c r="H24">
        <f>H23*2</f>
        <v>6.8</v>
      </c>
      <c r="J24" s="15"/>
      <c r="K24" s="12"/>
      <c r="L24" s="12"/>
      <c r="M24" s="13"/>
      <c r="Q24" s="15"/>
      <c r="R24" s="12"/>
      <c r="S24" s="12"/>
      <c r="T24" s="13"/>
      <c r="W24" s="12"/>
      <c r="X24" s="12"/>
      <c r="Y24" s="13"/>
      <c r="AC24" s="15"/>
      <c r="AD24" s="12"/>
      <c r="AE24" s="12"/>
      <c r="AF24" s="13"/>
      <c r="AJ24" s="15"/>
      <c r="AK24" s="12"/>
      <c r="AL24" s="12"/>
      <c r="AM24" s="13"/>
      <c r="AQ24" s="15"/>
      <c r="AR24" s="12"/>
      <c r="AS24" s="12"/>
      <c r="AT24" s="13"/>
      <c r="AX24" s="15"/>
      <c r="AY24" s="12"/>
      <c r="AZ24" s="12"/>
      <c r="BA24" s="13"/>
      <c r="BE24" s="15"/>
      <c r="BF24" s="12"/>
      <c r="BG24" s="12"/>
      <c r="BH24" s="13"/>
      <c r="BL24" s="15"/>
      <c r="BM24" s="12"/>
      <c r="BN24" s="12"/>
      <c r="BO24" s="13"/>
      <c r="BS24" s="15"/>
      <c r="BT24" s="12"/>
      <c r="BU24" s="12"/>
      <c r="BV24" s="13"/>
      <c r="BZ24" s="15"/>
      <c r="CA24" s="12"/>
      <c r="CB24" s="12"/>
      <c r="CC24" s="13"/>
      <c r="CG24" s="15"/>
      <c r="CH24" s="12"/>
      <c r="CI24" s="12"/>
      <c r="CJ24" s="13"/>
      <c r="CN24" s="15"/>
      <c r="CO24" s="12"/>
      <c r="CP24" s="12"/>
      <c r="CQ24" s="13"/>
      <c r="CU24" s="15"/>
      <c r="CV24" s="12"/>
      <c r="CW24" s="12"/>
      <c r="CX24" s="13"/>
      <c r="DB24" s="15"/>
      <c r="DC24" s="12"/>
      <c r="DD24" s="12"/>
      <c r="DE24" s="13"/>
      <c r="DI24" s="15"/>
      <c r="DJ24" s="12"/>
      <c r="DK24" s="12"/>
      <c r="DL24" s="13"/>
      <c r="DP24" s="15"/>
      <c r="DQ24" s="12"/>
      <c r="DR24" s="12"/>
      <c r="DS24" s="13"/>
      <c r="DW24" s="15"/>
      <c r="DX24" s="12"/>
      <c r="DY24" s="12"/>
      <c r="DZ24" s="13"/>
      <c r="ED24" s="15"/>
      <c r="EE24" s="12"/>
      <c r="EF24" s="12"/>
      <c r="EG24" s="13"/>
    </row>
    <row r="25" spans="2:137" ht="15.5" x14ac:dyDescent="0.35">
      <c r="B25" s="34" t="s">
        <v>30</v>
      </c>
      <c r="C25" s="35">
        <v>1.5</v>
      </c>
      <c r="D25" s="35">
        <v>0</v>
      </c>
      <c r="E25" s="36">
        <f>D25/C25</f>
        <v>0</v>
      </c>
      <c r="J25" s="1"/>
      <c r="K25" s="12"/>
      <c r="L25" s="12"/>
      <c r="M25" s="13"/>
      <c r="Q25" s="1"/>
      <c r="R25" s="12"/>
      <c r="S25" s="12"/>
      <c r="T25" s="13"/>
      <c r="W25" s="12"/>
      <c r="X25" s="12"/>
      <c r="Y25" s="13"/>
      <c r="AC25" s="1"/>
      <c r="AD25" s="12"/>
      <c r="AE25" s="12"/>
      <c r="AF25" s="13"/>
      <c r="AJ25" s="1"/>
      <c r="AK25" s="12"/>
      <c r="AL25" s="12"/>
      <c r="AM25" s="13"/>
      <c r="AQ25" s="1"/>
      <c r="AR25" s="12"/>
      <c r="AS25" s="12"/>
      <c r="AT25" s="13"/>
      <c r="AX25" s="1"/>
      <c r="AY25" s="12"/>
      <c r="AZ25" s="12"/>
      <c r="BA25" s="13"/>
      <c r="BE25" s="1"/>
      <c r="BF25" s="12"/>
      <c r="BG25" s="12"/>
      <c r="BH25" s="13"/>
      <c r="BL25" s="1"/>
      <c r="BM25" s="12"/>
      <c r="BN25" s="12"/>
      <c r="BO25" s="13"/>
      <c r="BS25" s="1"/>
      <c r="BT25" s="12"/>
      <c r="BU25" s="12"/>
      <c r="BV25" s="13"/>
      <c r="BZ25" s="1"/>
      <c r="CA25" s="12"/>
      <c r="CB25" s="12"/>
      <c r="CC25" s="13"/>
      <c r="CG25" s="1"/>
      <c r="CH25" s="12"/>
      <c r="CI25" s="12"/>
      <c r="CJ25" s="13"/>
      <c r="CN25" s="1"/>
      <c r="CO25" s="12"/>
      <c r="CP25" s="12"/>
      <c r="CQ25" s="13"/>
      <c r="CU25" s="1"/>
      <c r="CV25" s="12"/>
      <c r="CW25" s="12"/>
      <c r="CX25" s="13"/>
      <c r="DB25" s="1"/>
      <c r="DC25" s="12"/>
      <c r="DD25" s="12"/>
      <c r="DE25" s="13"/>
      <c r="DI25" s="1"/>
      <c r="DJ25" s="12"/>
      <c r="DK25" s="12"/>
      <c r="DL25" s="13"/>
      <c r="DP25" s="1"/>
      <c r="DQ25" s="12"/>
      <c r="DR25" s="12"/>
      <c r="DS25" s="13"/>
      <c r="DW25" s="1"/>
      <c r="DX25" s="12"/>
      <c r="DY25" s="12"/>
      <c r="DZ25" s="13"/>
      <c r="ED25" s="1"/>
      <c r="EE25" s="12"/>
      <c r="EF25" s="12"/>
      <c r="EG25" s="13"/>
    </row>
    <row r="26" spans="2:137" ht="15.5" x14ac:dyDescent="0.35">
      <c r="B26" s="21" t="s">
        <v>31</v>
      </c>
      <c r="C26" s="38">
        <v>1.5</v>
      </c>
      <c r="D26" s="38">
        <v>0</v>
      </c>
      <c r="E26" s="36">
        <f>D26/C26</f>
        <v>0</v>
      </c>
      <c r="J26" s="1"/>
      <c r="K26" s="12"/>
      <c r="L26" s="12"/>
      <c r="M26" s="13"/>
      <c r="Q26" s="1"/>
      <c r="R26" s="12"/>
      <c r="S26" s="12"/>
      <c r="T26" s="13"/>
      <c r="W26" s="12"/>
      <c r="X26" s="12"/>
      <c r="Y26" s="13"/>
      <c r="AC26" s="1"/>
      <c r="AD26" s="12"/>
      <c r="AE26" s="12"/>
      <c r="AF26" s="13"/>
      <c r="AJ26" s="1"/>
      <c r="AK26" s="12"/>
      <c r="AL26" s="12"/>
      <c r="AM26" s="13"/>
      <c r="AQ26" s="1"/>
      <c r="AR26" s="12"/>
      <c r="AS26" s="12"/>
      <c r="AT26" s="13"/>
      <c r="AX26" s="1"/>
      <c r="AY26" s="12"/>
      <c r="AZ26" s="12"/>
      <c r="BA26" s="13"/>
      <c r="BE26" s="1"/>
      <c r="BF26" s="12"/>
      <c r="BG26" s="12"/>
      <c r="BH26" s="13"/>
      <c r="BL26" s="1"/>
      <c r="BM26" s="12"/>
      <c r="BN26" s="12"/>
      <c r="BO26" s="13"/>
      <c r="BS26" s="1"/>
      <c r="BT26" s="12"/>
      <c r="BU26" s="12"/>
      <c r="BV26" s="13"/>
      <c r="BZ26" s="1"/>
      <c r="CA26" s="12"/>
      <c r="CB26" s="12"/>
      <c r="CC26" s="13"/>
      <c r="CG26" s="1"/>
      <c r="CH26" s="12"/>
      <c r="CI26" s="12"/>
      <c r="CJ26" s="13"/>
      <c r="CN26" s="1"/>
      <c r="CO26" s="12"/>
      <c r="CP26" s="12"/>
      <c r="CQ26" s="13"/>
      <c r="CU26" s="1"/>
      <c r="CV26" s="12"/>
      <c r="CW26" s="12"/>
      <c r="CX26" s="13"/>
      <c r="DB26" s="1"/>
      <c r="DC26" s="12"/>
      <c r="DD26" s="12"/>
      <c r="DE26" s="13"/>
      <c r="DI26" s="1"/>
      <c r="DJ26" s="12"/>
      <c r="DK26" s="12"/>
      <c r="DL26" s="13"/>
      <c r="DP26" s="1"/>
      <c r="DQ26" s="12"/>
      <c r="DR26" s="12"/>
      <c r="DS26" s="13"/>
      <c r="DW26" s="1"/>
      <c r="DX26" s="12"/>
      <c r="DY26" s="12"/>
      <c r="DZ26" s="13"/>
      <c r="ED26" s="1"/>
      <c r="EE26" s="12"/>
      <c r="EF26" s="12"/>
      <c r="EG26" s="13"/>
    </row>
    <row r="27" spans="2:137" ht="15.5" x14ac:dyDescent="0.35">
      <c r="B27" s="37" t="s">
        <v>32</v>
      </c>
      <c r="C27" s="38">
        <v>1.5</v>
      </c>
      <c r="D27" s="38">
        <v>0</v>
      </c>
      <c r="E27" s="36">
        <f>D27/C27</f>
        <v>0</v>
      </c>
      <c r="J27" s="1"/>
      <c r="K27" s="12"/>
      <c r="L27" s="12"/>
      <c r="M27" s="13"/>
      <c r="Q27" s="1"/>
      <c r="R27" s="12"/>
      <c r="S27" s="12"/>
      <c r="T27" s="13"/>
      <c r="W27" s="12"/>
      <c r="X27" s="12"/>
      <c r="Y27" s="13"/>
      <c r="AC27" s="1"/>
      <c r="AD27" s="12"/>
      <c r="AE27" s="12"/>
      <c r="AF27" s="13"/>
      <c r="AJ27" s="1"/>
      <c r="AK27" s="12"/>
      <c r="AL27" s="12"/>
      <c r="AM27" s="13"/>
      <c r="AQ27" s="1"/>
      <c r="AR27" s="12"/>
      <c r="AS27" s="12"/>
      <c r="AT27" s="13"/>
      <c r="AX27" s="1"/>
      <c r="AY27" s="12"/>
      <c r="AZ27" s="12"/>
      <c r="BA27" s="13"/>
      <c r="BE27" s="1"/>
      <c r="BF27" s="12"/>
      <c r="BG27" s="12"/>
      <c r="BH27" s="13"/>
      <c r="BL27" s="1"/>
      <c r="BM27" s="12"/>
      <c r="BN27" s="12"/>
      <c r="BO27" s="13"/>
      <c r="BS27" s="1"/>
      <c r="BT27" s="12"/>
      <c r="BU27" s="12"/>
      <c r="BV27" s="13"/>
      <c r="BZ27" s="1"/>
      <c r="CA27" s="12"/>
      <c r="CB27" s="12"/>
      <c r="CC27" s="13"/>
      <c r="CG27" s="1"/>
      <c r="CH27" s="12"/>
      <c r="CI27" s="12"/>
      <c r="CJ27" s="13"/>
      <c r="CN27" s="1"/>
      <c r="CO27" s="12"/>
      <c r="CP27" s="12"/>
      <c r="CQ27" s="13"/>
      <c r="CU27" s="1"/>
      <c r="CV27" s="12"/>
      <c r="CW27" s="12"/>
      <c r="CX27" s="13"/>
      <c r="DB27" s="1"/>
      <c r="DC27" s="12"/>
      <c r="DD27" s="12"/>
      <c r="DE27" s="13"/>
      <c r="DI27" s="1"/>
      <c r="DJ27" s="12"/>
      <c r="DK27" s="12"/>
      <c r="DL27" s="13"/>
      <c r="DP27" s="1"/>
      <c r="DQ27" s="12"/>
      <c r="DR27" s="12"/>
      <c r="DS27" s="13"/>
      <c r="DW27" s="1"/>
      <c r="DX27" s="12"/>
      <c r="DY27" s="12"/>
      <c r="DZ27" s="13"/>
      <c r="ED27" s="1"/>
      <c r="EE27" s="12"/>
      <c r="EF27" s="12"/>
      <c r="EG27" s="13"/>
    </row>
    <row r="28" spans="2:137" ht="15.5" x14ac:dyDescent="0.35">
      <c r="B28" s="39" t="s">
        <v>33</v>
      </c>
      <c r="C28" s="40">
        <v>1.5</v>
      </c>
      <c r="D28" s="40">
        <v>0</v>
      </c>
      <c r="E28" s="41">
        <v>0</v>
      </c>
      <c r="J28" s="15"/>
      <c r="K28" s="12"/>
      <c r="L28" s="12"/>
      <c r="M28" s="13"/>
      <c r="Q28" s="15"/>
      <c r="R28" s="12"/>
      <c r="S28" s="12"/>
      <c r="T28" s="13"/>
      <c r="W28" s="12"/>
      <c r="X28" s="12"/>
      <c r="Y28" s="13"/>
      <c r="AC28" s="15"/>
      <c r="AD28" s="12"/>
      <c r="AE28" s="12"/>
      <c r="AF28" s="13"/>
      <c r="AJ28" s="15"/>
      <c r="AK28" s="12"/>
      <c r="AL28" s="12"/>
      <c r="AM28" s="13"/>
      <c r="AQ28" s="15"/>
      <c r="AR28" s="12"/>
      <c r="AS28" s="12"/>
      <c r="AT28" s="13"/>
      <c r="AX28" s="15"/>
      <c r="AY28" s="12"/>
      <c r="AZ28" s="12"/>
      <c r="BA28" s="13"/>
      <c r="BE28" s="15"/>
      <c r="BF28" s="12"/>
      <c r="BG28" s="12"/>
      <c r="BH28" s="13"/>
      <c r="BL28" s="15"/>
      <c r="BM28" s="12"/>
      <c r="BN28" s="12"/>
      <c r="BO28" s="13"/>
      <c r="BS28" s="15"/>
      <c r="BT28" s="12"/>
      <c r="BU28" s="12"/>
      <c r="BV28" s="13"/>
      <c r="BZ28" s="15"/>
      <c r="CA28" s="12"/>
      <c r="CB28" s="12"/>
      <c r="CC28" s="13"/>
      <c r="CG28" s="15"/>
      <c r="CH28" s="12"/>
      <c r="CI28" s="12"/>
      <c r="CJ28" s="13"/>
      <c r="CN28" s="15"/>
      <c r="CO28" s="12"/>
      <c r="CP28" s="12"/>
      <c r="CQ28" s="13"/>
      <c r="CU28" s="15"/>
      <c r="CV28" s="12"/>
      <c r="CW28" s="12"/>
      <c r="CX28" s="13"/>
      <c r="DB28" s="15"/>
      <c r="DC28" s="12"/>
      <c r="DD28" s="12"/>
      <c r="DE28" s="13"/>
      <c r="DI28" s="15"/>
      <c r="DJ28" s="12"/>
      <c r="DK28" s="12"/>
      <c r="DL28" s="13"/>
      <c r="DP28" s="15"/>
      <c r="DQ28" s="12"/>
      <c r="DR28" s="12"/>
      <c r="DS28" s="13"/>
      <c r="DW28" s="15"/>
      <c r="DX28" s="12"/>
      <c r="DY28" s="12"/>
      <c r="DZ28" s="13"/>
      <c r="ED28" s="15"/>
      <c r="EE28" s="12"/>
      <c r="EF28" s="12"/>
      <c r="EG28" s="13"/>
    </row>
    <row r="29" spans="2:137" ht="15.5" x14ac:dyDescent="0.35">
      <c r="B29" s="37" t="s">
        <v>34</v>
      </c>
      <c r="C29" s="38">
        <v>1.5</v>
      </c>
      <c r="D29" s="38">
        <v>0</v>
      </c>
      <c r="E29" s="36">
        <f t="shared" ref="E29:E76" si="3">D29/C29</f>
        <v>0</v>
      </c>
      <c r="J29" s="1"/>
      <c r="K29" s="12"/>
      <c r="L29" s="12"/>
      <c r="M29" s="13"/>
      <c r="Q29" s="1"/>
      <c r="R29" s="12"/>
      <c r="S29" s="12"/>
      <c r="T29" s="13"/>
      <c r="W29" s="12"/>
      <c r="X29" s="12"/>
      <c r="Y29" s="13"/>
      <c r="AC29" s="1"/>
      <c r="AD29" s="12"/>
      <c r="AE29" s="12"/>
      <c r="AF29" s="13"/>
      <c r="AJ29" s="1"/>
      <c r="AK29" s="12"/>
      <c r="AL29" s="12"/>
      <c r="AM29" s="13"/>
      <c r="AQ29" s="1"/>
      <c r="AR29" s="12"/>
      <c r="AS29" s="12"/>
      <c r="AT29" s="13"/>
      <c r="AX29" s="1"/>
      <c r="AY29" s="12"/>
      <c r="AZ29" s="12"/>
      <c r="BA29" s="13"/>
      <c r="BE29" s="1"/>
      <c r="BF29" s="12"/>
      <c r="BG29" s="12"/>
      <c r="BH29" s="13"/>
      <c r="BL29" s="1"/>
      <c r="BM29" s="12"/>
      <c r="BN29" s="12"/>
      <c r="BO29" s="13"/>
      <c r="BS29" s="1"/>
      <c r="BT29" s="12"/>
      <c r="BU29" s="12"/>
      <c r="BV29" s="13"/>
      <c r="BZ29" s="1"/>
      <c r="CA29" s="12"/>
      <c r="CB29" s="12"/>
      <c r="CC29" s="13"/>
      <c r="CG29" s="1"/>
      <c r="CH29" s="12"/>
      <c r="CI29" s="12"/>
      <c r="CJ29" s="13"/>
      <c r="CN29" s="1"/>
      <c r="CO29" s="12"/>
      <c r="CP29" s="12"/>
      <c r="CQ29" s="13"/>
      <c r="CU29" s="1"/>
      <c r="CV29" s="12"/>
      <c r="CW29" s="12"/>
      <c r="CX29" s="13"/>
      <c r="DB29" s="1"/>
      <c r="DC29" s="12"/>
      <c r="DD29" s="12"/>
      <c r="DE29" s="13"/>
      <c r="DI29" s="1"/>
      <c r="DJ29" s="12"/>
      <c r="DK29" s="12"/>
      <c r="DL29" s="13"/>
      <c r="DP29" s="1"/>
      <c r="DQ29" s="12"/>
      <c r="DR29" s="12"/>
      <c r="DS29" s="13"/>
      <c r="DW29" s="1"/>
      <c r="DX29" s="12"/>
      <c r="DY29" s="12"/>
      <c r="DZ29" s="13"/>
      <c r="ED29" s="1"/>
      <c r="EE29" s="12"/>
      <c r="EF29" s="12"/>
      <c r="EG29" s="13"/>
    </row>
    <row r="30" spans="2:137" ht="15.5" x14ac:dyDescent="0.35">
      <c r="B30" s="21" t="s">
        <v>35</v>
      </c>
      <c r="C30" s="38">
        <v>1.5</v>
      </c>
      <c r="D30" s="38">
        <v>0</v>
      </c>
      <c r="E30" s="36">
        <f t="shared" si="3"/>
        <v>0</v>
      </c>
      <c r="J30" s="1"/>
      <c r="K30" s="12"/>
      <c r="L30" s="12"/>
      <c r="M30" s="13"/>
      <c r="Q30" s="1"/>
      <c r="R30" s="12"/>
      <c r="S30" s="12"/>
      <c r="T30" s="13"/>
      <c r="W30" s="12"/>
      <c r="X30" s="12"/>
      <c r="Y30" s="13"/>
      <c r="AC30" s="1"/>
      <c r="AD30" s="12"/>
      <c r="AE30" s="12"/>
      <c r="AF30" s="13"/>
      <c r="AJ30" s="1"/>
      <c r="AK30" s="12"/>
      <c r="AL30" s="12"/>
      <c r="AM30" s="13"/>
      <c r="AQ30" s="1"/>
      <c r="AR30" s="12"/>
      <c r="AS30" s="12"/>
      <c r="AT30" s="13"/>
      <c r="AX30" s="1"/>
      <c r="AY30" s="12"/>
      <c r="AZ30" s="12"/>
      <c r="BA30" s="13"/>
      <c r="BE30" s="1"/>
      <c r="BF30" s="12"/>
      <c r="BG30" s="12"/>
      <c r="BH30" s="13"/>
      <c r="BL30" s="1"/>
      <c r="BM30" s="12"/>
      <c r="BN30" s="12"/>
      <c r="BO30" s="13"/>
      <c r="BS30" s="1"/>
      <c r="BT30" s="12"/>
      <c r="BU30" s="12"/>
      <c r="BV30" s="13"/>
      <c r="BZ30" s="1"/>
      <c r="CA30" s="12"/>
      <c r="CB30" s="12"/>
      <c r="CC30" s="13"/>
      <c r="CG30" s="1"/>
      <c r="CH30" s="12"/>
      <c r="CI30" s="12"/>
      <c r="CJ30" s="13"/>
      <c r="CN30" s="1"/>
      <c r="CO30" s="12"/>
      <c r="CP30" s="12"/>
      <c r="CQ30" s="13"/>
      <c r="CU30" s="1"/>
      <c r="CV30" s="12"/>
      <c r="CW30" s="12"/>
      <c r="CX30" s="13"/>
      <c r="DB30" s="1"/>
      <c r="DC30" s="12"/>
      <c r="DD30" s="12"/>
      <c r="DE30" s="13"/>
      <c r="DI30" s="1"/>
      <c r="DJ30" s="12"/>
      <c r="DK30" s="12"/>
      <c r="DL30" s="13"/>
      <c r="DP30" s="1"/>
      <c r="DQ30" s="12"/>
      <c r="DR30" s="12"/>
      <c r="DS30" s="13"/>
      <c r="DW30" s="1"/>
      <c r="DX30" s="12"/>
      <c r="DY30" s="12"/>
      <c r="DZ30" s="13"/>
      <c r="ED30" s="1"/>
      <c r="EE30" s="12"/>
      <c r="EF30" s="12"/>
      <c r="EG30" s="13"/>
    </row>
    <row r="31" spans="2:137" ht="15.5" x14ac:dyDescent="0.35">
      <c r="B31" s="37" t="s">
        <v>36</v>
      </c>
      <c r="C31" s="38">
        <v>0.95</v>
      </c>
      <c r="D31" s="38">
        <v>0</v>
      </c>
      <c r="E31" s="36">
        <f t="shared" si="3"/>
        <v>0</v>
      </c>
      <c r="J31" s="1"/>
      <c r="K31" s="12"/>
      <c r="L31" s="12"/>
      <c r="M31" s="13"/>
      <c r="Q31" s="1"/>
      <c r="R31" s="12"/>
      <c r="S31" s="12"/>
      <c r="T31" s="13"/>
      <c r="W31" s="12"/>
      <c r="X31" s="12"/>
      <c r="Y31" s="13"/>
      <c r="AC31" s="1"/>
      <c r="AD31" s="12"/>
      <c r="AE31" s="12"/>
      <c r="AF31" s="13"/>
      <c r="AJ31" s="1"/>
      <c r="AK31" s="12"/>
      <c r="AL31" s="12"/>
      <c r="AM31" s="13"/>
      <c r="AQ31" s="1"/>
      <c r="AR31" s="12"/>
      <c r="AS31" s="12"/>
      <c r="AT31" s="13"/>
      <c r="AX31" s="1"/>
      <c r="AY31" s="12"/>
      <c r="AZ31" s="12"/>
      <c r="BA31" s="13"/>
      <c r="BE31" s="1"/>
      <c r="BF31" s="12"/>
      <c r="BG31" s="12"/>
      <c r="BH31" s="13"/>
      <c r="BL31" s="1"/>
      <c r="BM31" s="12"/>
      <c r="BN31" s="12"/>
      <c r="BO31" s="13"/>
      <c r="BS31" s="1"/>
      <c r="BT31" s="12"/>
      <c r="BU31" s="12"/>
      <c r="BV31" s="13"/>
      <c r="BZ31" s="1"/>
      <c r="CA31" s="12"/>
      <c r="CB31" s="12"/>
      <c r="CC31" s="13"/>
      <c r="CG31" s="1"/>
      <c r="CH31" s="12"/>
      <c r="CI31" s="12"/>
      <c r="CJ31" s="13"/>
      <c r="CN31" s="1"/>
      <c r="CO31" s="12"/>
      <c r="CP31" s="12"/>
      <c r="CQ31" s="13"/>
      <c r="CU31" s="1"/>
      <c r="CV31" s="12"/>
      <c r="CW31" s="12"/>
      <c r="CX31" s="13"/>
      <c r="DB31" s="1"/>
      <c r="DC31" s="12"/>
      <c r="DD31" s="12"/>
      <c r="DE31" s="13"/>
      <c r="DI31" s="1"/>
      <c r="DJ31" s="12"/>
      <c r="DK31" s="12"/>
      <c r="DL31" s="13"/>
      <c r="DP31" s="1"/>
      <c r="DQ31" s="12"/>
      <c r="DR31" s="12"/>
      <c r="DS31" s="13"/>
      <c r="DW31" s="1"/>
      <c r="DX31" s="12"/>
      <c r="DY31" s="12"/>
      <c r="DZ31" s="13"/>
      <c r="ED31" s="1"/>
      <c r="EE31" s="12"/>
      <c r="EF31" s="12"/>
      <c r="EG31" s="13"/>
    </row>
    <row r="32" spans="2:137" ht="15.5" x14ac:dyDescent="0.35">
      <c r="B32" s="34" t="s">
        <v>37</v>
      </c>
      <c r="C32" s="35">
        <v>1.3</v>
      </c>
      <c r="D32" s="35">
        <v>0</v>
      </c>
      <c r="E32" s="36">
        <f t="shared" si="3"/>
        <v>0</v>
      </c>
      <c r="J32" s="1"/>
      <c r="K32" s="12"/>
      <c r="L32" s="12"/>
      <c r="M32" s="13"/>
      <c r="Q32" s="1"/>
      <c r="R32" s="12"/>
      <c r="S32" s="12"/>
      <c r="T32" s="13"/>
      <c r="W32" s="12"/>
      <c r="X32" s="12"/>
      <c r="Y32" s="13"/>
      <c r="AC32" s="1"/>
      <c r="AD32" s="12"/>
      <c r="AE32" s="12"/>
      <c r="AF32" s="13"/>
      <c r="AJ32" s="1"/>
      <c r="AK32" s="12"/>
      <c r="AL32" s="12"/>
      <c r="AM32" s="13"/>
      <c r="AQ32" s="1"/>
      <c r="AR32" s="12"/>
      <c r="AS32" s="12"/>
      <c r="AT32" s="13"/>
      <c r="AX32" s="1"/>
      <c r="AY32" s="12"/>
      <c r="AZ32" s="12"/>
      <c r="BA32" s="13"/>
      <c r="BE32" s="1"/>
      <c r="BF32" s="12"/>
      <c r="BG32" s="12"/>
      <c r="BH32" s="13"/>
      <c r="BL32" s="1"/>
      <c r="BM32" s="12"/>
      <c r="BN32" s="12"/>
      <c r="BO32" s="13"/>
      <c r="BS32" s="1"/>
      <c r="BT32" s="12"/>
      <c r="BU32" s="12"/>
      <c r="BV32" s="13"/>
      <c r="BZ32" s="1"/>
      <c r="CA32" s="12"/>
      <c r="CB32" s="12"/>
      <c r="CC32" s="13"/>
      <c r="CG32" s="1"/>
      <c r="CH32" s="12"/>
      <c r="CI32" s="12"/>
      <c r="CJ32" s="13"/>
      <c r="CN32" s="1"/>
      <c r="CO32" s="12"/>
      <c r="CP32" s="12"/>
      <c r="CQ32" s="13"/>
      <c r="CU32" s="1"/>
      <c r="CV32" s="12"/>
      <c r="CW32" s="12"/>
      <c r="CX32" s="13"/>
      <c r="DB32" s="1"/>
      <c r="DC32" s="12"/>
      <c r="DD32" s="12"/>
      <c r="DE32" s="13"/>
      <c r="DI32" s="1"/>
      <c r="DJ32" s="12"/>
      <c r="DK32" s="12"/>
      <c r="DL32" s="13"/>
      <c r="DP32" s="1"/>
      <c r="DQ32" s="12"/>
      <c r="DR32" s="12"/>
      <c r="DS32" s="13"/>
      <c r="DW32" s="1"/>
      <c r="DX32" s="12"/>
      <c r="DY32" s="12"/>
      <c r="DZ32" s="13"/>
      <c r="ED32" s="1"/>
      <c r="EE32" s="12"/>
      <c r="EF32" s="12"/>
      <c r="EG32" s="13"/>
    </row>
    <row r="33" spans="2:137" ht="15.5" x14ac:dyDescent="0.35">
      <c r="B33" s="34" t="s">
        <v>38</v>
      </c>
      <c r="C33" s="38">
        <v>1.3</v>
      </c>
      <c r="D33" s="38">
        <v>0</v>
      </c>
      <c r="E33" s="36">
        <f t="shared" si="3"/>
        <v>0</v>
      </c>
      <c r="J33" s="1"/>
      <c r="K33" s="12"/>
      <c r="L33" s="14"/>
      <c r="M33" s="13"/>
      <c r="Q33" s="1"/>
      <c r="R33" s="12"/>
      <c r="S33" s="14"/>
      <c r="T33" s="13"/>
      <c r="W33" s="12"/>
      <c r="X33" s="14"/>
      <c r="Y33" s="13"/>
      <c r="AC33" s="1"/>
      <c r="AD33" s="12"/>
      <c r="AE33" s="14"/>
      <c r="AF33" s="13"/>
      <c r="AJ33" s="1"/>
      <c r="AK33" s="12"/>
      <c r="AL33" s="14"/>
      <c r="AM33" s="13"/>
      <c r="AQ33" s="1"/>
      <c r="AR33" s="12"/>
      <c r="AS33" s="14"/>
      <c r="AT33" s="13"/>
      <c r="AX33" s="1"/>
      <c r="AY33" s="12"/>
      <c r="AZ33" s="14"/>
      <c r="BA33" s="13"/>
      <c r="BE33" s="1"/>
      <c r="BF33" s="12"/>
      <c r="BG33" s="14"/>
      <c r="BH33" s="13"/>
      <c r="BL33" s="1"/>
      <c r="BM33" s="12"/>
      <c r="BN33" s="14"/>
      <c r="BO33" s="13"/>
      <c r="BS33" s="1"/>
      <c r="BT33" s="12"/>
      <c r="BU33" s="14"/>
      <c r="BV33" s="13"/>
      <c r="BZ33" s="1"/>
      <c r="CA33" s="12"/>
      <c r="CB33" s="14"/>
      <c r="CC33" s="13"/>
      <c r="CG33" s="1"/>
      <c r="CH33" s="12"/>
      <c r="CI33" s="14"/>
      <c r="CJ33" s="13"/>
      <c r="CN33" s="1"/>
      <c r="CO33" s="12"/>
      <c r="CP33" s="14"/>
      <c r="CQ33" s="13"/>
      <c r="CU33" s="1"/>
      <c r="CV33" s="12"/>
      <c r="CW33" s="14"/>
      <c r="CX33" s="13"/>
      <c r="DB33" s="1"/>
      <c r="DC33" s="12"/>
      <c r="DD33" s="14"/>
      <c r="DE33" s="13"/>
      <c r="DI33" s="1"/>
      <c r="DJ33" s="12"/>
      <c r="DK33" s="14"/>
      <c r="DL33" s="13"/>
      <c r="DP33" s="1"/>
      <c r="DQ33" s="12"/>
      <c r="DR33" s="14"/>
      <c r="DS33" s="13"/>
      <c r="DW33" s="1"/>
      <c r="DX33" s="12"/>
      <c r="DY33" s="14"/>
      <c r="DZ33" s="13"/>
      <c r="ED33" s="1"/>
      <c r="EE33" s="12"/>
      <c r="EF33" s="14"/>
      <c r="EG33" s="13"/>
    </row>
    <row r="34" spans="2:137" ht="15.5" x14ac:dyDescent="0.35">
      <c r="B34" s="37" t="s">
        <v>39</v>
      </c>
      <c r="C34" s="38">
        <v>1.3</v>
      </c>
      <c r="D34" s="38">
        <v>0</v>
      </c>
      <c r="E34" s="36">
        <f t="shared" si="3"/>
        <v>0</v>
      </c>
      <c r="J34" s="1"/>
      <c r="K34" s="12"/>
      <c r="L34" s="12"/>
      <c r="M34" s="13"/>
      <c r="Q34" s="1"/>
      <c r="R34" s="12"/>
      <c r="S34" s="12"/>
      <c r="T34" s="13"/>
      <c r="W34" s="12"/>
      <c r="X34" s="12"/>
      <c r="Y34" s="13"/>
      <c r="AC34" s="1"/>
      <c r="AD34" s="12"/>
      <c r="AE34" s="12"/>
      <c r="AF34" s="13"/>
      <c r="AJ34" s="1"/>
      <c r="AK34" s="12"/>
      <c r="AL34" s="12"/>
      <c r="AM34" s="13"/>
      <c r="AQ34" s="1"/>
      <c r="AR34" s="12"/>
      <c r="AS34" s="12"/>
      <c r="AT34" s="13"/>
      <c r="AX34" s="1"/>
      <c r="AY34" s="12"/>
      <c r="AZ34" s="12"/>
      <c r="BA34" s="13"/>
      <c r="BE34" s="1"/>
      <c r="BF34" s="12"/>
      <c r="BG34" s="12"/>
      <c r="BH34" s="13"/>
      <c r="BL34" s="1"/>
      <c r="BM34" s="12"/>
      <c r="BN34" s="12"/>
      <c r="BO34" s="13"/>
      <c r="BS34" s="1"/>
      <c r="BT34" s="12"/>
      <c r="BU34" s="12"/>
      <c r="BV34" s="13"/>
      <c r="BZ34" s="1"/>
      <c r="CA34" s="12"/>
      <c r="CB34" s="12"/>
      <c r="CC34" s="13"/>
      <c r="CG34" s="1"/>
      <c r="CH34" s="12"/>
      <c r="CI34" s="12"/>
      <c r="CJ34" s="13"/>
      <c r="CN34" s="1"/>
      <c r="CO34" s="12"/>
      <c r="CP34" s="12"/>
      <c r="CQ34" s="13"/>
      <c r="CU34" s="1"/>
      <c r="CV34" s="12"/>
      <c r="CW34" s="12"/>
      <c r="CX34" s="13"/>
      <c r="DB34" s="1"/>
      <c r="DC34" s="12"/>
      <c r="DD34" s="12"/>
      <c r="DE34" s="13"/>
      <c r="DI34" s="1"/>
      <c r="DJ34" s="12"/>
      <c r="DK34" s="12"/>
      <c r="DL34" s="13"/>
      <c r="DP34" s="1"/>
      <c r="DQ34" s="12"/>
      <c r="DR34" s="12"/>
      <c r="DS34" s="13"/>
      <c r="DW34" s="1"/>
      <c r="DX34" s="12"/>
      <c r="DY34" s="12"/>
      <c r="DZ34" s="13"/>
      <c r="ED34" s="1"/>
      <c r="EE34" s="12"/>
      <c r="EF34" s="12"/>
      <c r="EG34" s="13"/>
    </row>
    <row r="35" spans="2:137" ht="15.5" x14ac:dyDescent="0.35">
      <c r="B35" s="37" t="s">
        <v>40</v>
      </c>
      <c r="C35" s="38">
        <v>1.5</v>
      </c>
      <c r="D35" s="38">
        <v>0</v>
      </c>
      <c r="E35" s="36">
        <f t="shared" si="3"/>
        <v>0</v>
      </c>
      <c r="J35" s="1"/>
      <c r="K35" s="12"/>
      <c r="L35" s="12"/>
      <c r="M35" s="13"/>
      <c r="Q35" s="1"/>
      <c r="R35" s="12"/>
      <c r="S35" s="12"/>
      <c r="T35" s="13"/>
      <c r="W35" s="12"/>
      <c r="X35" s="12"/>
      <c r="Y35" s="13"/>
      <c r="AC35" s="1"/>
      <c r="AD35" s="12"/>
      <c r="AE35" s="12"/>
      <c r="AF35" s="13"/>
      <c r="AJ35" s="1"/>
      <c r="AK35" s="12"/>
      <c r="AL35" s="12"/>
      <c r="AM35" s="13"/>
      <c r="AQ35" s="1"/>
      <c r="AR35" s="12"/>
      <c r="AS35" s="12"/>
      <c r="AT35" s="13"/>
      <c r="AX35" s="1"/>
      <c r="AY35" s="12"/>
      <c r="AZ35" s="12"/>
      <c r="BA35" s="13"/>
      <c r="BE35" s="1"/>
      <c r="BF35" s="12"/>
      <c r="BG35" s="12"/>
      <c r="BH35" s="13"/>
      <c r="BL35" s="1"/>
      <c r="BM35" s="12"/>
      <c r="BN35" s="12"/>
      <c r="BO35" s="13"/>
      <c r="BS35" s="1"/>
      <c r="BT35" s="12"/>
      <c r="BU35" s="12"/>
      <c r="BV35" s="13"/>
      <c r="BZ35" s="1"/>
      <c r="CA35" s="12"/>
      <c r="CB35" s="12"/>
      <c r="CC35" s="13"/>
      <c r="CG35" s="1"/>
      <c r="CH35" s="12"/>
      <c r="CI35" s="12"/>
      <c r="CJ35" s="13"/>
      <c r="CN35" s="1"/>
      <c r="CO35" s="12"/>
      <c r="CP35" s="12"/>
      <c r="CQ35" s="13"/>
      <c r="CU35" s="1"/>
      <c r="CV35" s="12"/>
      <c r="CW35" s="12"/>
      <c r="CX35" s="13"/>
      <c r="DB35" s="1"/>
      <c r="DC35" s="12"/>
      <c r="DD35" s="12"/>
      <c r="DE35" s="13"/>
      <c r="DI35" s="1"/>
      <c r="DJ35" s="12"/>
      <c r="DK35" s="12"/>
      <c r="DL35" s="13"/>
      <c r="DP35" s="1"/>
      <c r="DQ35" s="12"/>
      <c r="DR35" s="12"/>
      <c r="DS35" s="13"/>
      <c r="DW35" s="1"/>
      <c r="DX35" s="12"/>
      <c r="DY35" s="12"/>
      <c r="DZ35" s="13"/>
      <c r="ED35" s="1"/>
      <c r="EE35" s="12"/>
      <c r="EF35" s="12"/>
      <c r="EG35" s="13"/>
    </row>
    <row r="36" spans="2:137" ht="15.5" x14ac:dyDescent="0.35">
      <c r="B36" s="37" t="s">
        <v>41</v>
      </c>
      <c r="C36" s="38">
        <v>2.6</v>
      </c>
      <c r="D36" s="38">
        <v>0</v>
      </c>
      <c r="E36" s="36">
        <f t="shared" si="3"/>
        <v>0</v>
      </c>
      <c r="I36" s="2"/>
      <c r="J36" s="1"/>
      <c r="K36" s="12"/>
      <c r="L36" s="12"/>
      <c r="M36" s="13"/>
      <c r="Q36" s="1"/>
      <c r="R36" s="12"/>
      <c r="S36" s="12"/>
      <c r="T36" s="13"/>
      <c r="W36" s="12"/>
      <c r="X36" s="12"/>
      <c r="Y36" s="13"/>
      <c r="AC36" s="1"/>
      <c r="AD36" s="12"/>
      <c r="AE36" s="12"/>
      <c r="AF36" s="13"/>
      <c r="AJ36" s="1"/>
      <c r="AK36" s="12"/>
      <c r="AL36" s="12"/>
      <c r="AM36" s="13"/>
      <c r="AQ36" s="1"/>
      <c r="AR36" s="12"/>
      <c r="AS36" s="12"/>
      <c r="AT36" s="13"/>
      <c r="AX36" s="1"/>
      <c r="AY36" s="12"/>
      <c r="AZ36" s="12"/>
      <c r="BA36" s="13"/>
      <c r="BE36" s="1"/>
      <c r="BF36" s="12"/>
      <c r="BG36" s="12"/>
      <c r="BH36" s="13"/>
      <c r="BL36" s="1"/>
      <c r="BM36" s="12"/>
      <c r="BN36" s="12"/>
      <c r="BO36" s="13"/>
      <c r="BS36" s="1"/>
      <c r="BT36" s="12"/>
      <c r="BU36" s="12"/>
      <c r="BV36" s="13"/>
      <c r="BZ36" s="1"/>
      <c r="CA36" s="12"/>
      <c r="CB36" s="12"/>
      <c r="CC36" s="13"/>
      <c r="CG36" s="1"/>
      <c r="CH36" s="12"/>
      <c r="CI36" s="12"/>
      <c r="CJ36" s="13"/>
      <c r="CN36" s="1"/>
      <c r="CO36" s="12"/>
      <c r="CP36" s="12"/>
      <c r="CQ36" s="13"/>
      <c r="CU36" s="1"/>
      <c r="CV36" s="12"/>
      <c r="CW36" s="12"/>
      <c r="CX36" s="13"/>
      <c r="DB36" s="1"/>
      <c r="DC36" s="12"/>
      <c r="DD36" s="12"/>
      <c r="DE36" s="13"/>
      <c r="DI36" s="1"/>
      <c r="DJ36" s="12"/>
      <c r="DK36" s="12"/>
      <c r="DL36" s="13"/>
      <c r="DP36" s="1"/>
      <c r="DQ36" s="12"/>
      <c r="DR36" s="12"/>
      <c r="DS36" s="13"/>
      <c r="DW36" s="1"/>
      <c r="DX36" s="12"/>
      <c r="DY36" s="12"/>
      <c r="DZ36" s="13"/>
      <c r="ED36" s="1"/>
      <c r="EE36" s="12"/>
      <c r="EF36" s="12"/>
      <c r="EG36" s="13"/>
    </row>
    <row r="37" spans="2:137" ht="15.5" x14ac:dyDescent="0.35">
      <c r="B37" s="37" t="s">
        <v>42</v>
      </c>
      <c r="C37" s="38">
        <v>2.6</v>
      </c>
      <c r="D37" s="38">
        <v>0</v>
      </c>
      <c r="E37" s="36">
        <f t="shared" si="3"/>
        <v>0</v>
      </c>
      <c r="J37" s="15"/>
      <c r="K37" s="12"/>
      <c r="L37" s="12"/>
      <c r="M37" s="13"/>
      <c r="Q37" s="15"/>
      <c r="R37" s="12"/>
      <c r="S37" s="12"/>
      <c r="T37" s="13"/>
      <c r="W37" s="12"/>
      <c r="X37" s="12"/>
      <c r="Y37" s="13"/>
      <c r="AC37" s="15"/>
      <c r="AD37" s="12"/>
      <c r="AE37" s="12"/>
      <c r="AF37" s="13"/>
      <c r="AJ37" s="15"/>
      <c r="AK37" s="12"/>
      <c r="AL37" s="12"/>
      <c r="AM37" s="13"/>
      <c r="AQ37" s="15"/>
      <c r="AR37" s="12"/>
      <c r="AS37" s="12"/>
      <c r="AT37" s="13"/>
      <c r="AX37" s="15"/>
      <c r="AY37" s="12"/>
      <c r="AZ37" s="12"/>
      <c r="BA37" s="13"/>
      <c r="BE37" s="15"/>
      <c r="BF37" s="12"/>
      <c r="BG37" s="12"/>
      <c r="BH37" s="13"/>
      <c r="BL37" s="15"/>
      <c r="BM37" s="12"/>
      <c r="BN37" s="12"/>
      <c r="BO37" s="13"/>
      <c r="BS37" s="15"/>
      <c r="BT37" s="12"/>
      <c r="BU37" s="12"/>
      <c r="BV37" s="13"/>
      <c r="BZ37" s="15"/>
      <c r="CA37" s="12"/>
      <c r="CB37" s="12"/>
      <c r="CC37" s="13"/>
      <c r="CG37" s="15"/>
      <c r="CH37" s="12"/>
      <c r="CI37" s="12"/>
      <c r="CJ37" s="13"/>
      <c r="CN37" s="15"/>
      <c r="CO37" s="12"/>
      <c r="CP37" s="12"/>
      <c r="CQ37" s="13"/>
      <c r="CU37" s="15"/>
      <c r="CV37" s="12"/>
      <c r="CW37" s="12"/>
      <c r="CX37" s="13"/>
      <c r="DB37" s="15"/>
      <c r="DC37" s="12"/>
      <c r="DD37" s="12"/>
      <c r="DE37" s="13"/>
      <c r="DI37" s="15"/>
      <c r="DJ37" s="12"/>
      <c r="DK37" s="12"/>
      <c r="DL37" s="13"/>
      <c r="DP37" s="15"/>
      <c r="DQ37" s="12"/>
      <c r="DR37" s="12"/>
      <c r="DS37" s="13"/>
      <c r="DW37" s="15"/>
      <c r="DX37" s="12"/>
      <c r="DY37" s="12"/>
      <c r="DZ37" s="13"/>
      <c r="ED37" s="15"/>
      <c r="EE37" s="12"/>
      <c r="EF37" s="12"/>
      <c r="EG37" s="13"/>
    </row>
    <row r="38" spans="2:137" ht="15.5" x14ac:dyDescent="0.35">
      <c r="B38" s="34" t="s">
        <v>43</v>
      </c>
      <c r="C38" s="35">
        <v>1.1000000000000001</v>
      </c>
      <c r="D38" s="35">
        <v>0</v>
      </c>
      <c r="E38" s="36">
        <f t="shared" si="3"/>
        <v>0</v>
      </c>
      <c r="J38" s="1"/>
      <c r="K38" s="14"/>
      <c r="L38" s="14"/>
      <c r="M38" s="13"/>
      <c r="Q38" s="1"/>
      <c r="R38" s="14"/>
      <c r="S38" s="14"/>
      <c r="T38" s="13"/>
      <c r="W38" s="14"/>
      <c r="X38" s="14"/>
      <c r="Y38" s="13"/>
      <c r="AC38" s="1"/>
      <c r="AD38" s="14"/>
      <c r="AE38" s="14"/>
      <c r="AF38" s="13"/>
      <c r="AJ38" s="1"/>
      <c r="AK38" s="14"/>
      <c r="AL38" s="14"/>
      <c r="AM38" s="13"/>
      <c r="AQ38" s="1"/>
      <c r="AR38" s="14"/>
      <c r="AS38" s="14"/>
      <c r="AT38" s="13"/>
      <c r="AX38" s="1"/>
      <c r="AY38" s="14"/>
      <c r="AZ38" s="14"/>
      <c r="BA38" s="13"/>
      <c r="BE38" s="1"/>
      <c r="BF38" s="14"/>
      <c r="BG38" s="14"/>
      <c r="BH38" s="13"/>
      <c r="BL38" s="1"/>
      <c r="BM38" s="14"/>
      <c r="BN38" s="14"/>
      <c r="BO38" s="13"/>
      <c r="BS38" s="1"/>
      <c r="BT38" s="14"/>
      <c r="BU38" s="14"/>
      <c r="BV38" s="13"/>
      <c r="BZ38" s="1"/>
      <c r="CA38" s="14"/>
      <c r="CB38" s="14"/>
      <c r="CC38" s="13"/>
      <c r="CG38" s="1"/>
      <c r="CH38" s="14"/>
      <c r="CI38" s="14"/>
      <c r="CJ38" s="13"/>
      <c r="CN38" s="1"/>
      <c r="CO38" s="14"/>
      <c r="CP38" s="14"/>
      <c r="CQ38" s="13"/>
      <c r="CU38" s="1"/>
      <c r="CV38" s="14"/>
      <c r="CW38" s="14"/>
      <c r="CX38" s="13"/>
      <c r="DB38" s="1"/>
      <c r="DC38" s="14"/>
      <c r="DD38" s="14"/>
      <c r="DE38" s="13"/>
      <c r="DI38" s="1"/>
      <c r="DJ38" s="14"/>
      <c r="DK38" s="14"/>
      <c r="DL38" s="13"/>
      <c r="DP38" s="1"/>
      <c r="DQ38" s="14"/>
      <c r="DR38" s="14"/>
      <c r="DS38" s="13"/>
      <c r="DW38" s="1"/>
      <c r="DX38" s="14"/>
      <c r="DY38" s="14"/>
      <c r="DZ38" s="13"/>
      <c r="ED38" s="1"/>
      <c r="EE38" s="14"/>
      <c r="EF38" s="14"/>
      <c r="EG38" s="13"/>
    </row>
    <row r="39" spans="2:137" ht="15.5" x14ac:dyDescent="0.35">
      <c r="B39" s="34" t="s">
        <v>44</v>
      </c>
      <c r="C39" s="35">
        <v>1</v>
      </c>
      <c r="D39" s="35">
        <v>0</v>
      </c>
      <c r="E39" s="36">
        <f t="shared" si="3"/>
        <v>0</v>
      </c>
      <c r="J39" s="1"/>
      <c r="K39" s="14"/>
      <c r="L39" s="14"/>
      <c r="M39" s="13"/>
      <c r="Q39" s="1"/>
      <c r="R39" s="14"/>
      <c r="S39" s="14"/>
      <c r="T39" s="13"/>
      <c r="W39" s="14"/>
      <c r="X39" s="14"/>
      <c r="Y39" s="13"/>
      <c r="AC39" s="1"/>
      <c r="AD39" s="14"/>
      <c r="AE39" s="14"/>
      <c r="AF39" s="13"/>
      <c r="AJ39" s="1"/>
      <c r="AK39" s="14"/>
      <c r="AL39" s="14"/>
      <c r="AM39" s="13"/>
      <c r="AQ39" s="1"/>
      <c r="AR39" s="14"/>
      <c r="AS39" s="14"/>
      <c r="AT39" s="13"/>
      <c r="AX39" s="1"/>
      <c r="AY39" s="14"/>
      <c r="AZ39" s="14"/>
      <c r="BA39" s="13"/>
      <c r="BE39" s="1"/>
      <c r="BF39" s="14"/>
      <c r="BG39" s="14"/>
      <c r="BH39" s="13"/>
      <c r="BL39" s="1"/>
      <c r="BM39" s="14"/>
      <c r="BN39" s="14"/>
      <c r="BO39" s="13"/>
      <c r="BS39" s="1"/>
      <c r="BT39" s="14"/>
      <c r="BU39" s="14"/>
      <c r="BV39" s="13"/>
      <c r="BZ39" s="1"/>
      <c r="CA39" s="14"/>
      <c r="CB39" s="14"/>
      <c r="CC39" s="13"/>
      <c r="CG39" s="1"/>
      <c r="CH39" s="14"/>
      <c r="CI39" s="14"/>
      <c r="CJ39" s="13"/>
      <c r="CN39" s="1"/>
      <c r="CO39" s="14"/>
      <c r="CP39" s="14"/>
      <c r="CQ39" s="13"/>
      <c r="CU39" s="1"/>
      <c r="CV39" s="14"/>
      <c r="CW39" s="14"/>
      <c r="CX39" s="13"/>
      <c r="DB39" s="1"/>
      <c r="DC39" s="14"/>
      <c r="DD39" s="14"/>
      <c r="DE39" s="13"/>
      <c r="DI39" s="1"/>
      <c r="DJ39" s="14"/>
      <c r="DK39" s="14"/>
      <c r="DL39" s="13"/>
      <c r="DP39" s="1"/>
      <c r="DQ39" s="14"/>
      <c r="DR39" s="14"/>
      <c r="DS39" s="13"/>
      <c r="DW39" s="1"/>
      <c r="DX39" s="14"/>
      <c r="DY39" s="14"/>
      <c r="DZ39" s="13"/>
      <c r="ED39" s="1"/>
      <c r="EE39" s="14"/>
      <c r="EF39" s="14"/>
      <c r="EG39" s="13"/>
    </row>
    <row r="40" spans="2:137" ht="15.5" x14ac:dyDescent="0.35">
      <c r="B40" s="34" t="s">
        <v>45</v>
      </c>
      <c r="C40" s="35">
        <v>0.95</v>
      </c>
      <c r="D40" s="35">
        <v>0</v>
      </c>
      <c r="E40" s="36">
        <f t="shared" si="3"/>
        <v>0</v>
      </c>
      <c r="J40" s="1"/>
      <c r="K40" s="12"/>
      <c r="L40" s="12"/>
      <c r="M40" s="13"/>
      <c r="Q40" s="1"/>
      <c r="R40" s="12"/>
      <c r="S40" s="12"/>
      <c r="T40" s="13"/>
      <c r="W40" s="12"/>
      <c r="X40" s="12"/>
      <c r="Y40" s="13"/>
      <c r="AC40" s="1"/>
      <c r="AD40" s="12"/>
      <c r="AE40" s="12"/>
      <c r="AF40" s="13"/>
      <c r="AJ40" s="1"/>
      <c r="AK40" s="12"/>
      <c r="AL40" s="12"/>
      <c r="AM40" s="13"/>
      <c r="AQ40" s="1"/>
      <c r="AR40" s="12"/>
      <c r="AS40" s="12"/>
      <c r="AT40" s="13"/>
      <c r="AX40" s="1"/>
      <c r="AY40" s="12"/>
      <c r="AZ40" s="12"/>
      <c r="BA40" s="13"/>
      <c r="BE40" s="1"/>
      <c r="BF40" s="12"/>
      <c r="BG40" s="12"/>
      <c r="BH40" s="13"/>
      <c r="BL40" s="1"/>
      <c r="BM40" s="12"/>
      <c r="BN40" s="12"/>
      <c r="BO40" s="13"/>
      <c r="BS40" s="1"/>
      <c r="BT40" s="12"/>
      <c r="BU40" s="12"/>
      <c r="BV40" s="13"/>
      <c r="BZ40" s="1"/>
      <c r="CA40" s="12"/>
      <c r="CB40" s="12"/>
      <c r="CC40" s="13"/>
      <c r="CG40" s="1"/>
      <c r="CH40" s="12"/>
      <c r="CI40" s="12"/>
      <c r="CJ40" s="13"/>
      <c r="CN40" s="1"/>
      <c r="CO40" s="12"/>
      <c r="CP40" s="12"/>
      <c r="CQ40" s="13"/>
      <c r="CU40" s="1"/>
      <c r="CV40" s="12"/>
      <c r="CW40" s="12"/>
      <c r="CX40" s="13"/>
      <c r="DB40" s="1"/>
      <c r="DC40" s="12"/>
      <c r="DD40" s="12"/>
      <c r="DE40" s="13"/>
      <c r="DI40" s="1"/>
      <c r="DJ40" s="12"/>
      <c r="DK40" s="12"/>
      <c r="DL40" s="13"/>
      <c r="DP40" s="1"/>
      <c r="DQ40" s="12"/>
      <c r="DR40" s="12"/>
      <c r="DS40" s="13"/>
      <c r="DW40" s="1"/>
      <c r="DX40" s="12"/>
      <c r="DY40" s="12"/>
      <c r="DZ40" s="13"/>
      <c r="ED40" s="1"/>
      <c r="EE40" s="12"/>
      <c r="EF40" s="12"/>
      <c r="EG40" s="13"/>
    </row>
    <row r="41" spans="2:137" ht="15.5" x14ac:dyDescent="0.35">
      <c r="B41" s="34" t="s">
        <v>46</v>
      </c>
      <c r="C41" s="35">
        <v>2.7</v>
      </c>
      <c r="D41" s="35">
        <v>0</v>
      </c>
      <c r="E41" s="36">
        <f t="shared" si="3"/>
        <v>0</v>
      </c>
      <c r="K41" s="14"/>
      <c r="L41" s="14"/>
      <c r="M41" s="13"/>
      <c r="R41" s="14"/>
      <c r="S41" s="14"/>
      <c r="T41" s="13"/>
      <c r="W41" s="14"/>
      <c r="X41" s="14"/>
      <c r="Y41" s="13"/>
      <c r="AD41" s="14"/>
      <c r="AE41" s="14"/>
      <c r="AF41" s="13"/>
      <c r="AK41" s="14"/>
      <c r="AL41" s="14"/>
      <c r="AM41" s="13"/>
      <c r="AR41" s="14"/>
      <c r="AS41" s="14"/>
      <c r="AT41" s="13"/>
      <c r="AY41" s="14"/>
      <c r="AZ41" s="14"/>
      <c r="BA41" s="13"/>
      <c r="BF41" s="14"/>
      <c r="BG41" s="14"/>
      <c r="BH41" s="13"/>
      <c r="BM41" s="14"/>
      <c r="BN41" s="14"/>
      <c r="BO41" s="13"/>
      <c r="BT41" s="14"/>
      <c r="BU41" s="14"/>
      <c r="BV41" s="13"/>
      <c r="CA41" s="14"/>
      <c r="CB41" s="14"/>
      <c r="CC41" s="13"/>
      <c r="CH41" s="14"/>
      <c r="CI41" s="14"/>
      <c r="CJ41" s="13"/>
      <c r="CO41" s="14"/>
      <c r="CP41" s="14"/>
      <c r="CQ41" s="13"/>
      <c r="CV41" s="14"/>
      <c r="CW41" s="14"/>
      <c r="CX41" s="13"/>
      <c r="DC41" s="14"/>
      <c r="DD41" s="14"/>
      <c r="DE41" s="13"/>
      <c r="DJ41" s="14"/>
      <c r="DK41" s="14"/>
      <c r="DL41" s="13"/>
      <c r="DQ41" s="14"/>
      <c r="DR41" s="14"/>
      <c r="DS41" s="13"/>
      <c r="DX41" s="14"/>
      <c r="DY41" s="14"/>
      <c r="DZ41" s="13"/>
      <c r="EE41" s="14"/>
      <c r="EF41" s="14"/>
      <c r="EG41" s="13"/>
    </row>
    <row r="42" spans="2:137" ht="15.5" x14ac:dyDescent="0.35">
      <c r="B42" s="34" t="s">
        <v>47</v>
      </c>
      <c r="C42" s="35">
        <v>2.7</v>
      </c>
      <c r="D42" s="35">
        <v>0</v>
      </c>
      <c r="E42" s="36">
        <f t="shared" si="3"/>
        <v>0</v>
      </c>
      <c r="K42" s="14"/>
      <c r="L42" s="14"/>
      <c r="M42" s="13"/>
      <c r="R42" s="14"/>
      <c r="S42" s="14"/>
      <c r="T42" s="13"/>
      <c r="W42" s="14"/>
      <c r="X42" s="14"/>
      <c r="Y42" s="13"/>
      <c r="AD42" s="14"/>
      <c r="AE42" s="14"/>
      <c r="AF42" s="13"/>
      <c r="AK42" s="14"/>
      <c r="AL42" s="14"/>
      <c r="AM42" s="13"/>
      <c r="AR42" s="14"/>
      <c r="AS42" s="14"/>
      <c r="AT42" s="13"/>
      <c r="AY42" s="14"/>
      <c r="AZ42" s="14"/>
      <c r="BA42" s="13"/>
      <c r="BF42" s="14"/>
      <c r="BG42" s="14"/>
      <c r="BH42" s="13"/>
      <c r="BM42" s="14"/>
      <c r="BN42" s="14"/>
      <c r="BO42" s="13"/>
      <c r="BT42" s="14"/>
      <c r="BU42" s="14"/>
      <c r="BV42" s="13"/>
      <c r="CA42" s="14"/>
      <c r="CB42" s="14"/>
      <c r="CC42" s="13"/>
      <c r="CH42" s="14"/>
      <c r="CI42" s="14"/>
      <c r="CJ42" s="13"/>
      <c r="CO42" s="14"/>
      <c r="CP42" s="14"/>
      <c r="CQ42" s="13"/>
      <c r="CV42" s="14"/>
      <c r="CW42" s="14"/>
      <c r="CX42" s="13"/>
      <c r="DC42" s="14"/>
      <c r="DD42" s="14"/>
      <c r="DE42" s="13"/>
      <c r="DJ42" s="14"/>
      <c r="DK42" s="14"/>
      <c r="DL42" s="13"/>
      <c r="DQ42" s="14"/>
      <c r="DR42" s="14"/>
      <c r="DS42" s="13"/>
      <c r="DX42" s="14"/>
      <c r="DY42" s="14"/>
      <c r="DZ42" s="13"/>
      <c r="EE42" s="14"/>
      <c r="EF42" s="14"/>
      <c r="EG42" s="13"/>
    </row>
    <row r="43" spans="2:137" ht="15.5" x14ac:dyDescent="0.35">
      <c r="B43" s="125" t="s">
        <v>48</v>
      </c>
      <c r="C43" s="126">
        <v>2.7</v>
      </c>
      <c r="D43" s="126">
        <v>25</v>
      </c>
      <c r="E43" s="127">
        <f t="shared" si="3"/>
        <v>9.2592592592592595</v>
      </c>
      <c r="K43" s="14"/>
      <c r="L43" s="14"/>
      <c r="M43" s="13"/>
      <c r="R43" s="14"/>
      <c r="S43" s="14"/>
      <c r="T43" s="13"/>
      <c r="W43" s="14"/>
      <c r="X43" s="14"/>
      <c r="Y43" s="13"/>
      <c r="AD43" s="14"/>
      <c r="AE43" s="14"/>
      <c r="AF43" s="13"/>
      <c r="AK43" s="14"/>
      <c r="AL43" s="14"/>
      <c r="AM43" s="13"/>
      <c r="AR43" s="14"/>
      <c r="AS43" s="14"/>
      <c r="AT43" s="13"/>
      <c r="AY43" s="14"/>
      <c r="AZ43" s="14"/>
      <c r="BA43" s="13"/>
      <c r="BF43" s="14"/>
      <c r="BG43" s="14"/>
      <c r="BH43" s="13"/>
      <c r="BM43" s="14"/>
      <c r="BN43" s="14"/>
      <c r="BO43" s="13"/>
      <c r="BT43" s="14"/>
      <c r="BU43" s="14"/>
      <c r="BV43" s="13"/>
      <c r="CA43" s="14"/>
      <c r="CB43" s="14"/>
      <c r="CC43" s="13"/>
      <c r="CH43" s="14"/>
      <c r="CI43" s="14"/>
      <c r="CJ43" s="13"/>
      <c r="CO43" s="14"/>
      <c r="CP43" s="14"/>
      <c r="CQ43" s="13"/>
      <c r="CV43" s="14"/>
      <c r="CW43" s="14"/>
      <c r="CX43" s="13"/>
      <c r="DC43" s="14"/>
      <c r="DD43" s="14"/>
      <c r="DE43" s="13"/>
      <c r="DJ43" s="14"/>
      <c r="DK43" s="14"/>
      <c r="DL43" s="13"/>
      <c r="DQ43" s="14"/>
      <c r="DR43" s="14"/>
      <c r="DS43" s="13"/>
      <c r="DX43" s="14"/>
      <c r="DY43" s="14"/>
      <c r="DZ43" s="13"/>
      <c r="EE43" s="14"/>
      <c r="EF43" s="14"/>
      <c r="EG43" s="13"/>
    </row>
    <row r="44" spans="2:137" ht="15.5" x14ac:dyDescent="0.35">
      <c r="B44" s="34" t="s">
        <v>49</v>
      </c>
      <c r="C44" s="35">
        <v>2.7</v>
      </c>
      <c r="D44" s="38">
        <v>0</v>
      </c>
      <c r="E44" s="36">
        <f t="shared" si="3"/>
        <v>0</v>
      </c>
      <c r="K44" s="14"/>
      <c r="L44" s="14"/>
      <c r="M44" s="13"/>
      <c r="R44" s="14"/>
      <c r="S44" s="14"/>
      <c r="T44" s="13"/>
      <c r="W44" s="14"/>
      <c r="X44" s="14"/>
      <c r="Y44" s="13"/>
      <c r="AD44" s="14"/>
      <c r="AE44" s="14"/>
      <c r="AF44" s="13"/>
      <c r="AK44" s="14"/>
      <c r="AL44" s="14"/>
      <c r="AM44" s="13"/>
      <c r="AR44" s="14"/>
      <c r="AS44" s="14"/>
      <c r="AT44" s="13"/>
      <c r="AY44" s="14"/>
      <c r="AZ44" s="14"/>
      <c r="BA44" s="13"/>
      <c r="BF44" s="14"/>
      <c r="BG44" s="14"/>
      <c r="BH44" s="13"/>
      <c r="BM44" s="14"/>
      <c r="BN44" s="14"/>
      <c r="BO44" s="13"/>
      <c r="BT44" s="14"/>
      <c r="BU44" s="14"/>
      <c r="BV44" s="13"/>
      <c r="CA44" s="14"/>
      <c r="CB44" s="14"/>
      <c r="CC44" s="13"/>
      <c r="CH44" s="14"/>
      <c r="CI44" s="14"/>
      <c r="CJ44" s="13"/>
      <c r="CO44" s="14"/>
      <c r="CP44" s="14"/>
      <c r="CQ44" s="13"/>
      <c r="CV44" s="14"/>
      <c r="CW44" s="14"/>
      <c r="CX44" s="13"/>
      <c r="DC44" s="14"/>
      <c r="DD44" s="14"/>
      <c r="DE44" s="13"/>
      <c r="DJ44" s="14"/>
      <c r="DK44" s="14"/>
      <c r="DL44" s="13"/>
      <c r="DQ44" s="14"/>
      <c r="DR44" s="14"/>
      <c r="DS44" s="13"/>
      <c r="DX44" s="14"/>
      <c r="DY44" s="14"/>
      <c r="DZ44" s="13"/>
      <c r="EE44" s="14"/>
      <c r="EF44" s="14"/>
      <c r="EG44" s="13"/>
    </row>
    <row r="45" spans="2:137" ht="15.5" x14ac:dyDescent="0.35">
      <c r="B45" s="34" t="s">
        <v>50</v>
      </c>
      <c r="C45" s="35">
        <v>4.18</v>
      </c>
      <c r="D45" s="35">
        <v>0</v>
      </c>
      <c r="E45" s="36">
        <f t="shared" si="3"/>
        <v>0</v>
      </c>
      <c r="K45" s="14"/>
      <c r="L45" s="14"/>
      <c r="M45" s="13"/>
      <c r="R45" s="14"/>
      <c r="S45" s="14"/>
      <c r="T45" s="13"/>
      <c r="W45" s="14"/>
      <c r="X45" s="14"/>
      <c r="Y45" s="13"/>
      <c r="AD45" s="14"/>
      <c r="AE45" s="14"/>
      <c r="AF45" s="13"/>
      <c r="AK45" s="14"/>
      <c r="AL45" s="14"/>
      <c r="AM45" s="13"/>
      <c r="AR45" s="14"/>
      <c r="AS45" s="14"/>
      <c r="AT45" s="13"/>
      <c r="AY45" s="14"/>
      <c r="AZ45" s="14"/>
      <c r="BA45" s="13"/>
      <c r="BF45" s="14"/>
      <c r="BG45" s="14"/>
      <c r="BH45" s="13"/>
      <c r="BM45" s="14"/>
      <c r="BN45" s="14"/>
      <c r="BO45" s="13"/>
      <c r="BT45" s="14"/>
      <c r="BU45" s="14"/>
      <c r="BV45" s="13"/>
      <c r="CA45" s="14"/>
      <c r="CB45" s="14"/>
      <c r="CC45" s="13"/>
      <c r="CH45" s="14"/>
      <c r="CI45" s="14"/>
      <c r="CJ45" s="13"/>
      <c r="CO45" s="14"/>
      <c r="CP45" s="14"/>
      <c r="CQ45" s="13"/>
      <c r="CV45" s="14"/>
      <c r="CW45" s="14"/>
      <c r="CX45" s="13"/>
      <c r="DC45" s="14"/>
      <c r="DD45" s="14"/>
      <c r="DE45" s="13"/>
      <c r="DJ45" s="14"/>
      <c r="DK45" s="14"/>
      <c r="DL45" s="13"/>
      <c r="DQ45" s="14"/>
      <c r="DR45" s="14"/>
      <c r="DS45" s="13"/>
      <c r="DX45" s="14"/>
      <c r="DY45" s="14"/>
      <c r="DZ45" s="13"/>
      <c r="EE45" s="14"/>
      <c r="EF45" s="14"/>
      <c r="EG45" s="13"/>
    </row>
    <row r="46" spans="2:137" ht="15.5" x14ac:dyDescent="0.35">
      <c r="B46" s="125" t="s">
        <v>51</v>
      </c>
      <c r="C46" s="126">
        <v>2.7</v>
      </c>
      <c r="D46" s="126">
        <v>7.5</v>
      </c>
      <c r="E46" s="127">
        <f t="shared" si="3"/>
        <v>2.7777777777777777</v>
      </c>
      <c r="K46" s="14"/>
      <c r="L46" s="14"/>
      <c r="M46" s="13"/>
      <c r="R46" s="14"/>
      <c r="S46" s="14"/>
      <c r="T46" s="13"/>
      <c r="W46" s="14"/>
      <c r="X46" s="14"/>
      <c r="Y46" s="13"/>
      <c r="AD46" s="14"/>
      <c r="AE46" s="14"/>
      <c r="AF46" s="13"/>
      <c r="AK46" s="14"/>
      <c r="AL46" s="14"/>
      <c r="AM46" s="13"/>
      <c r="AR46" s="14"/>
      <c r="AS46" s="14"/>
      <c r="AT46" s="13"/>
      <c r="AY46" s="14"/>
      <c r="AZ46" s="14"/>
      <c r="BA46" s="13"/>
      <c r="BF46" s="14"/>
      <c r="BG46" s="14"/>
      <c r="BH46" s="13"/>
      <c r="BM46" s="14"/>
      <c r="BN46" s="14"/>
      <c r="BO46" s="13"/>
      <c r="BT46" s="14"/>
      <c r="BU46" s="14"/>
      <c r="BV46" s="13"/>
      <c r="CA46" s="14"/>
      <c r="CB46" s="14"/>
      <c r="CC46" s="13"/>
      <c r="CH46" s="14"/>
      <c r="CI46" s="14"/>
      <c r="CJ46" s="13"/>
      <c r="CO46" s="14"/>
      <c r="CP46" s="14"/>
      <c r="CQ46" s="13"/>
      <c r="CV46" s="14"/>
      <c r="CW46" s="14"/>
      <c r="CX46" s="13"/>
      <c r="DC46" s="14"/>
      <c r="DD46" s="14"/>
      <c r="DE46" s="13"/>
      <c r="DJ46" s="14"/>
      <c r="DK46" s="14"/>
      <c r="DL46" s="13"/>
      <c r="DQ46" s="14"/>
      <c r="DR46" s="14"/>
      <c r="DS46" s="13"/>
      <c r="DX46" s="14"/>
      <c r="DY46" s="14"/>
      <c r="DZ46" s="13"/>
      <c r="EE46" s="14"/>
      <c r="EF46" s="14"/>
      <c r="EG46" s="13"/>
    </row>
    <row r="47" spans="2:137" ht="15.5" x14ac:dyDescent="0.35">
      <c r="B47" s="34" t="s">
        <v>52</v>
      </c>
      <c r="C47" s="35">
        <v>2.8</v>
      </c>
      <c r="D47" s="35">
        <v>0</v>
      </c>
      <c r="E47" s="36">
        <f t="shared" si="3"/>
        <v>0</v>
      </c>
      <c r="K47" s="14"/>
      <c r="L47" s="14"/>
      <c r="M47" s="13"/>
      <c r="R47" s="14"/>
      <c r="S47" s="14"/>
      <c r="T47" s="13"/>
      <c r="W47" s="14"/>
      <c r="X47" s="14"/>
      <c r="Y47" s="13"/>
      <c r="AD47" s="14"/>
      <c r="AE47" s="14"/>
      <c r="AF47" s="13"/>
      <c r="AK47" s="14"/>
      <c r="AL47" s="14"/>
      <c r="AM47" s="13"/>
      <c r="AR47" s="14"/>
      <c r="AS47" s="14"/>
      <c r="AT47" s="13"/>
      <c r="AY47" s="14"/>
      <c r="AZ47" s="14"/>
      <c r="BA47" s="13"/>
      <c r="BF47" s="14"/>
      <c r="BG47" s="14"/>
      <c r="BH47" s="13"/>
      <c r="BM47" s="14"/>
      <c r="BN47" s="14"/>
      <c r="BO47" s="13"/>
      <c r="BT47" s="14"/>
      <c r="BU47" s="14"/>
      <c r="BV47" s="13"/>
      <c r="CA47" s="14"/>
      <c r="CB47" s="14"/>
      <c r="CC47" s="13"/>
      <c r="CH47" s="14"/>
      <c r="CI47" s="14"/>
      <c r="CJ47" s="13"/>
      <c r="CO47" s="14"/>
      <c r="CP47" s="14"/>
      <c r="CQ47" s="13"/>
      <c r="CV47" s="14"/>
      <c r="CW47" s="14"/>
      <c r="CX47" s="13"/>
      <c r="DC47" s="14"/>
      <c r="DD47" s="14"/>
      <c r="DE47" s="13"/>
      <c r="DJ47" s="14"/>
      <c r="DK47" s="14"/>
      <c r="DL47" s="13"/>
      <c r="DQ47" s="14"/>
      <c r="DR47" s="14"/>
      <c r="DS47" s="13"/>
      <c r="DX47" s="14"/>
      <c r="DY47" s="14"/>
      <c r="DZ47" s="13"/>
      <c r="EE47" s="14"/>
      <c r="EF47" s="14"/>
      <c r="EG47" s="13"/>
    </row>
    <row r="48" spans="2:137" ht="15.5" x14ac:dyDescent="0.35">
      <c r="B48" s="34" t="s">
        <v>53</v>
      </c>
      <c r="C48" s="38">
        <v>1.67</v>
      </c>
      <c r="D48" s="38">
        <v>0</v>
      </c>
      <c r="E48" s="36">
        <f t="shared" si="3"/>
        <v>0</v>
      </c>
      <c r="K48" s="14"/>
      <c r="L48" s="14"/>
      <c r="M48" s="13"/>
      <c r="R48" s="14"/>
      <c r="S48" s="14"/>
      <c r="T48" s="13"/>
      <c r="W48" s="14"/>
      <c r="X48" s="14"/>
      <c r="Y48" s="13"/>
      <c r="AD48" s="14"/>
      <c r="AE48" s="14"/>
      <c r="AF48" s="13"/>
      <c r="AK48" s="14"/>
      <c r="AL48" s="14"/>
      <c r="AM48" s="13"/>
      <c r="AR48" s="14"/>
      <c r="AS48" s="14"/>
      <c r="AT48" s="13"/>
      <c r="AY48" s="14"/>
      <c r="AZ48" s="14"/>
      <c r="BA48" s="13"/>
      <c r="BF48" s="14"/>
      <c r="BG48" s="14"/>
      <c r="BH48" s="13"/>
      <c r="BM48" s="14"/>
      <c r="BN48" s="14"/>
      <c r="BO48" s="13"/>
      <c r="BT48" s="14"/>
      <c r="BU48" s="14"/>
      <c r="BV48" s="13"/>
      <c r="CA48" s="14"/>
      <c r="CB48" s="14"/>
      <c r="CC48" s="13"/>
      <c r="CH48" s="14"/>
      <c r="CI48" s="14"/>
      <c r="CJ48" s="13"/>
      <c r="CO48" s="14"/>
      <c r="CP48" s="14"/>
      <c r="CQ48" s="13"/>
      <c r="CV48" s="14"/>
      <c r="CW48" s="14"/>
      <c r="CX48" s="13"/>
      <c r="DC48" s="14"/>
      <c r="DD48" s="14"/>
      <c r="DE48" s="13"/>
      <c r="DJ48" s="14"/>
      <c r="DK48" s="14"/>
      <c r="DL48" s="13"/>
      <c r="DQ48" s="14"/>
      <c r="DR48" s="14"/>
      <c r="DS48" s="13"/>
      <c r="DX48" s="14"/>
      <c r="DY48" s="14"/>
      <c r="DZ48" s="13"/>
      <c r="EE48" s="14"/>
      <c r="EF48" s="14"/>
      <c r="EG48" s="13"/>
    </row>
    <row r="49" spans="2:138" ht="15.5" x14ac:dyDescent="0.35">
      <c r="B49" s="42" t="s">
        <v>54</v>
      </c>
      <c r="C49" s="35">
        <v>3</v>
      </c>
      <c r="D49" s="35">
        <v>0</v>
      </c>
      <c r="E49" s="36">
        <f t="shared" si="3"/>
        <v>0</v>
      </c>
      <c r="K49" s="14"/>
      <c r="L49" s="14"/>
      <c r="M49" s="13"/>
      <c r="R49" s="14"/>
      <c r="S49" s="14"/>
      <c r="T49" s="13"/>
      <c r="W49" s="14"/>
      <c r="X49" s="14"/>
      <c r="Y49" s="13"/>
      <c r="AD49" s="14"/>
      <c r="AE49" s="14"/>
      <c r="AF49" s="13"/>
      <c r="AK49" s="14"/>
      <c r="AL49" s="14"/>
      <c r="AM49" s="13"/>
      <c r="AR49" s="14"/>
      <c r="AS49" s="14"/>
      <c r="AT49" s="13"/>
      <c r="AY49" s="14"/>
      <c r="AZ49" s="14"/>
      <c r="BA49" s="13"/>
      <c r="BF49" s="14"/>
      <c r="BG49" s="14"/>
      <c r="BH49" s="13"/>
      <c r="BM49" s="14"/>
      <c r="BN49" s="14"/>
      <c r="BO49" s="13"/>
      <c r="BT49" s="14"/>
      <c r="BU49" s="14"/>
      <c r="BV49" s="13"/>
      <c r="CA49" s="14"/>
      <c r="CB49" s="14"/>
      <c r="CC49" s="13"/>
      <c r="CH49" s="14"/>
      <c r="CI49" s="14"/>
      <c r="CJ49" s="13"/>
      <c r="CO49" s="14"/>
      <c r="CP49" s="14"/>
      <c r="CQ49" s="13"/>
      <c r="CV49" s="14"/>
      <c r="CW49" s="14"/>
      <c r="CX49" s="13"/>
      <c r="DC49" s="14"/>
      <c r="DD49" s="14"/>
      <c r="DE49" s="13"/>
      <c r="DJ49" s="14"/>
      <c r="DK49" s="14"/>
      <c r="DL49" s="13"/>
      <c r="DQ49" s="14"/>
      <c r="DR49" s="14"/>
      <c r="DS49" s="13"/>
      <c r="DX49" s="14"/>
      <c r="DY49" s="14"/>
      <c r="DZ49" s="13"/>
      <c r="EE49" s="14"/>
      <c r="EF49" s="14"/>
      <c r="EG49" s="13"/>
    </row>
    <row r="50" spans="2:138" ht="15.5" x14ac:dyDescent="0.35">
      <c r="B50" s="37" t="s">
        <v>55</v>
      </c>
      <c r="C50" s="38">
        <v>1.66</v>
      </c>
      <c r="D50" s="38">
        <v>0</v>
      </c>
      <c r="E50" s="36">
        <f t="shared" si="3"/>
        <v>0</v>
      </c>
      <c r="K50" s="14"/>
      <c r="L50" s="14"/>
      <c r="M50" s="13"/>
      <c r="R50" s="14"/>
      <c r="S50" s="14"/>
      <c r="T50" s="13"/>
      <c r="W50" s="14"/>
      <c r="X50" s="14"/>
      <c r="Y50" s="13"/>
      <c r="AD50" s="14"/>
      <c r="AE50" s="14"/>
      <c r="AF50" s="13"/>
      <c r="AK50" s="14"/>
      <c r="AL50" s="14"/>
      <c r="AM50" s="13"/>
      <c r="AR50" s="14"/>
      <c r="AS50" s="14"/>
      <c r="AT50" s="13"/>
      <c r="AY50" s="14"/>
      <c r="AZ50" s="14"/>
      <c r="BA50" s="13"/>
      <c r="BF50" s="14"/>
      <c r="BG50" s="14"/>
      <c r="BH50" s="13"/>
      <c r="BM50" s="14"/>
      <c r="BN50" s="14"/>
      <c r="BO50" s="13"/>
      <c r="BT50" s="14"/>
      <c r="BU50" s="14"/>
      <c r="BV50" s="13"/>
      <c r="CA50" s="14"/>
      <c r="CB50" s="14"/>
      <c r="CC50" s="13"/>
      <c r="CH50" s="14"/>
      <c r="CI50" s="14"/>
      <c r="CJ50" s="13"/>
      <c r="CO50" s="14"/>
      <c r="CP50" s="14"/>
      <c r="CQ50" s="13"/>
      <c r="CV50" s="14"/>
      <c r="CW50" s="14"/>
      <c r="CX50" s="13"/>
      <c r="DC50" s="14"/>
      <c r="DD50" s="14"/>
      <c r="DE50" s="13"/>
      <c r="DJ50" s="14"/>
      <c r="DK50" s="14"/>
      <c r="DL50" s="13"/>
      <c r="DQ50" s="14"/>
      <c r="DR50" s="14"/>
      <c r="DS50" s="13"/>
      <c r="DX50" s="14"/>
      <c r="DY50" s="14"/>
      <c r="DZ50" s="13"/>
      <c r="EE50" s="14"/>
      <c r="EF50" s="14"/>
      <c r="EG50" s="13"/>
    </row>
    <row r="51" spans="2:138" ht="15.5" x14ac:dyDescent="0.35">
      <c r="B51" s="37" t="s">
        <v>56</v>
      </c>
      <c r="C51" s="43"/>
      <c r="D51" s="43"/>
      <c r="E51" s="36" t="e">
        <f t="shared" si="3"/>
        <v>#DIV/0!</v>
      </c>
      <c r="K51" s="14"/>
      <c r="L51" s="14"/>
      <c r="M51" s="13"/>
      <c r="R51" s="14"/>
      <c r="S51" s="14"/>
      <c r="T51" s="13"/>
      <c r="W51" s="14"/>
      <c r="X51" s="14"/>
      <c r="Y51" s="13"/>
      <c r="AD51" s="14"/>
      <c r="AE51" s="14"/>
      <c r="AF51" s="13"/>
      <c r="AK51" s="14"/>
      <c r="AL51" s="14"/>
      <c r="AM51" s="13"/>
      <c r="AR51" s="14"/>
      <c r="AS51" s="14"/>
      <c r="AT51" s="13"/>
      <c r="AY51" s="14"/>
      <c r="AZ51" s="14"/>
      <c r="BA51" s="13"/>
      <c r="BF51" s="14"/>
      <c r="BG51" s="14"/>
      <c r="BH51" s="13"/>
      <c r="BM51" s="14"/>
      <c r="BN51" s="14"/>
      <c r="BO51" s="13"/>
      <c r="BT51" s="14"/>
      <c r="BU51" s="14"/>
      <c r="BV51" s="13"/>
      <c r="CA51" s="14"/>
      <c r="CB51" s="14"/>
      <c r="CC51" s="13"/>
      <c r="CH51" s="14"/>
      <c r="CI51" s="14"/>
      <c r="CJ51" s="13"/>
      <c r="CO51" s="14"/>
      <c r="CP51" s="14"/>
      <c r="CQ51" s="13"/>
      <c r="CV51" s="14"/>
      <c r="CW51" s="14"/>
      <c r="CX51" s="13"/>
      <c r="DC51" s="14"/>
      <c r="DD51" s="14"/>
      <c r="DE51" s="13"/>
      <c r="DJ51" s="14"/>
      <c r="DK51" s="14"/>
      <c r="DL51" s="13"/>
      <c r="DQ51" s="14"/>
      <c r="DR51" s="14"/>
      <c r="DS51" s="13"/>
      <c r="DX51" s="14"/>
      <c r="DY51" s="14"/>
      <c r="DZ51" s="13"/>
      <c r="EE51" s="14"/>
      <c r="EF51" s="14"/>
      <c r="EG51" s="13"/>
    </row>
    <row r="52" spans="2:138" ht="15.5" x14ac:dyDescent="0.35">
      <c r="B52" s="37" t="s">
        <v>57</v>
      </c>
      <c r="C52" s="43"/>
      <c r="D52" s="43"/>
      <c r="E52" s="36" t="e">
        <f t="shared" si="3"/>
        <v>#DIV/0!</v>
      </c>
      <c r="K52" s="14"/>
      <c r="L52" s="14"/>
      <c r="M52" s="13"/>
      <c r="R52" s="14"/>
      <c r="S52" s="14"/>
      <c r="T52" s="13"/>
      <c r="W52" s="14"/>
      <c r="X52" s="14"/>
      <c r="Y52" s="13"/>
      <c r="AD52" s="14"/>
      <c r="AE52" s="14"/>
      <c r="AF52" s="13"/>
      <c r="AK52" s="14"/>
      <c r="AL52" s="14"/>
      <c r="AM52" s="13"/>
      <c r="AR52" s="14"/>
      <c r="AS52" s="14"/>
      <c r="AT52" s="13"/>
      <c r="AY52" s="14"/>
      <c r="AZ52" s="14"/>
      <c r="BA52" s="13"/>
      <c r="BF52" s="14"/>
      <c r="BG52" s="14"/>
      <c r="BH52" s="13"/>
      <c r="BM52" s="14"/>
      <c r="BN52" s="14"/>
      <c r="BO52" s="13"/>
      <c r="BT52" s="14"/>
      <c r="BU52" s="14"/>
      <c r="BV52" s="13"/>
      <c r="CA52" s="14"/>
      <c r="CB52" s="14"/>
      <c r="CC52" s="13"/>
      <c r="CH52" s="14"/>
      <c r="CI52" s="14"/>
      <c r="CJ52" s="13"/>
      <c r="CO52" s="14"/>
      <c r="CP52" s="14"/>
      <c r="CQ52" s="13"/>
      <c r="CV52" s="14"/>
      <c r="CW52" s="14"/>
      <c r="CX52" s="13"/>
      <c r="DC52" s="14"/>
      <c r="DD52" s="14"/>
      <c r="DE52" s="13"/>
      <c r="DJ52" s="14"/>
      <c r="DK52" s="14"/>
      <c r="DL52" s="13"/>
      <c r="DQ52" s="14"/>
      <c r="DR52" s="14"/>
      <c r="DS52" s="13"/>
      <c r="DX52" s="14"/>
      <c r="DY52" s="14"/>
      <c r="DZ52" s="13"/>
      <c r="EE52" s="14"/>
      <c r="EF52" s="14"/>
      <c r="EG52" s="13"/>
    </row>
    <row r="53" spans="2:138" ht="15.5" x14ac:dyDescent="0.35">
      <c r="B53" s="37" t="s">
        <v>58</v>
      </c>
      <c r="C53" s="43"/>
      <c r="D53" s="43"/>
      <c r="E53" s="36" t="e">
        <f t="shared" si="3"/>
        <v>#DIV/0!</v>
      </c>
      <c r="J53" s="1"/>
      <c r="K53" s="1"/>
      <c r="L53" s="1"/>
      <c r="M53" s="16"/>
      <c r="Q53" s="1"/>
      <c r="R53" s="1"/>
      <c r="S53" s="1"/>
      <c r="T53" s="16"/>
      <c r="W53" s="1"/>
      <c r="X53" s="1"/>
      <c r="Y53" s="16"/>
      <c r="AC53" s="1"/>
      <c r="AD53" s="1"/>
      <c r="AE53" s="1"/>
      <c r="AF53" s="16"/>
      <c r="AJ53" s="1"/>
      <c r="AK53" s="1"/>
      <c r="AL53" s="1"/>
      <c r="AM53" s="16"/>
      <c r="AQ53" s="1"/>
      <c r="AR53" s="1"/>
      <c r="AS53" s="1"/>
      <c r="AT53" s="16"/>
      <c r="AX53" s="1"/>
      <c r="AY53" s="1"/>
      <c r="AZ53" s="1"/>
      <c r="BA53" s="16"/>
      <c r="BE53" s="1"/>
      <c r="BF53" s="1"/>
      <c r="BG53" s="1"/>
      <c r="BH53" s="16"/>
      <c r="BL53" s="1"/>
      <c r="BM53" s="1"/>
      <c r="BN53" s="1"/>
      <c r="BO53" s="16"/>
      <c r="BS53" s="1"/>
      <c r="BT53" s="1"/>
      <c r="BU53" s="1"/>
      <c r="BV53" s="16"/>
      <c r="BZ53" s="1"/>
      <c r="CA53" s="1"/>
      <c r="CB53" s="1"/>
      <c r="CC53" s="16"/>
      <c r="CG53" s="1"/>
      <c r="CH53" s="1"/>
      <c r="CI53" s="1"/>
      <c r="CJ53" s="16"/>
      <c r="CN53" s="1"/>
      <c r="CO53" s="1"/>
      <c r="CP53" s="1"/>
      <c r="CQ53" s="16"/>
      <c r="CU53" s="1"/>
      <c r="CV53" s="1"/>
      <c r="CW53" s="1"/>
      <c r="CX53" s="16"/>
      <c r="DB53" s="1"/>
      <c r="DC53" s="1"/>
      <c r="DD53" s="1"/>
      <c r="DE53" s="16"/>
      <c r="DI53" s="1"/>
      <c r="DJ53" s="1"/>
      <c r="DK53" s="1"/>
      <c r="DL53" s="16"/>
      <c r="DP53" s="1"/>
      <c r="DQ53" s="1"/>
      <c r="DR53" s="1"/>
      <c r="DS53" s="16"/>
      <c r="DW53" s="1"/>
      <c r="DX53" s="1"/>
      <c r="DY53" s="1"/>
      <c r="DZ53" s="16"/>
      <c r="ED53" s="1"/>
      <c r="EE53" s="1"/>
      <c r="EF53" s="1"/>
      <c r="EG53" s="16"/>
    </row>
    <row r="54" spans="2:138" ht="15.5" x14ac:dyDescent="0.35">
      <c r="B54" s="37" t="s">
        <v>59</v>
      </c>
      <c r="C54" s="43"/>
      <c r="D54" s="43"/>
      <c r="E54" s="36" t="e">
        <f t="shared" si="3"/>
        <v>#DIV/0!</v>
      </c>
      <c r="J54" s="1"/>
      <c r="K54" s="1"/>
      <c r="L54" s="1"/>
      <c r="M54" s="1"/>
      <c r="N54" s="1"/>
      <c r="Q54" s="1"/>
      <c r="R54" s="1"/>
      <c r="S54" s="1"/>
      <c r="T54" s="1"/>
      <c r="U54" s="1"/>
      <c r="W54" s="1"/>
      <c r="X54" s="1"/>
      <c r="Y54" s="1"/>
      <c r="Z54" s="1"/>
      <c r="AC54" s="1"/>
      <c r="AD54" s="1"/>
      <c r="AE54" s="1"/>
      <c r="AF54" s="1"/>
      <c r="AG54" s="1"/>
      <c r="AJ54" s="1"/>
      <c r="AK54" s="1"/>
      <c r="AL54" s="1"/>
      <c r="AM54" s="1"/>
      <c r="AN54" s="1"/>
      <c r="AQ54" s="1"/>
      <c r="AR54" s="1"/>
      <c r="AS54" s="1"/>
      <c r="AT54" s="1"/>
      <c r="AU54" s="1"/>
      <c r="AX54" s="1"/>
      <c r="AY54" s="1"/>
      <c r="AZ54" s="1"/>
      <c r="BA54" s="1"/>
      <c r="BB54" s="1"/>
      <c r="BE54" s="1"/>
      <c r="BF54" s="1"/>
      <c r="BG54" s="1"/>
      <c r="BH54" s="1"/>
      <c r="BI54" s="1"/>
      <c r="BL54" s="1"/>
      <c r="BM54" s="1"/>
      <c r="BN54" s="1"/>
      <c r="BO54" s="1"/>
      <c r="BP54" s="1"/>
      <c r="BS54" s="1"/>
      <c r="BT54" s="1"/>
      <c r="BU54" s="1"/>
      <c r="BV54" s="1"/>
      <c r="BW54" s="1"/>
      <c r="BZ54" s="1"/>
      <c r="CA54" s="1"/>
      <c r="CB54" s="1"/>
      <c r="CC54" s="1"/>
      <c r="CD54" s="1"/>
      <c r="CG54" s="1"/>
      <c r="CH54" s="1"/>
      <c r="CI54" s="1"/>
      <c r="CJ54" s="1"/>
      <c r="CK54" s="1"/>
      <c r="CN54" s="1"/>
      <c r="CO54" s="1"/>
      <c r="CP54" s="1"/>
      <c r="CQ54" s="1"/>
      <c r="CR54" s="1"/>
      <c r="CU54" s="1"/>
      <c r="CV54" s="1"/>
      <c r="CW54" s="1"/>
      <c r="CX54" s="1"/>
      <c r="CY54" s="1"/>
      <c r="DB54" s="1"/>
      <c r="DC54" s="1"/>
      <c r="DD54" s="1"/>
      <c r="DE54" s="1"/>
      <c r="DF54" s="1"/>
      <c r="DI54" s="1"/>
      <c r="DJ54" s="1"/>
      <c r="DK54" s="1"/>
      <c r="DL54" s="1"/>
      <c r="DM54" s="1"/>
      <c r="DP54" s="1"/>
      <c r="DQ54" s="1"/>
      <c r="DR54" s="1"/>
      <c r="DS54" s="1"/>
      <c r="DT54" s="1"/>
      <c r="DW54" s="1"/>
      <c r="DX54" s="1"/>
      <c r="DY54" s="1"/>
      <c r="DZ54" s="1"/>
      <c r="EA54" s="1"/>
      <c r="ED54" s="1"/>
      <c r="EE54" s="1"/>
      <c r="EF54" s="1"/>
      <c r="EG54" s="1"/>
      <c r="EH54" s="1"/>
    </row>
    <row r="55" spans="2:138" ht="15.5" x14ac:dyDescent="0.35">
      <c r="B55" s="37" t="s">
        <v>60</v>
      </c>
      <c r="C55" s="43"/>
      <c r="D55" s="43"/>
      <c r="E55" s="36" t="e">
        <f t="shared" si="3"/>
        <v>#DIV/0!</v>
      </c>
      <c r="J55" s="17"/>
      <c r="K55" s="3"/>
      <c r="L55" s="3"/>
      <c r="M55" s="3"/>
      <c r="N55" s="3"/>
      <c r="Q55" s="17"/>
      <c r="R55" s="3"/>
      <c r="S55" s="3"/>
      <c r="T55" s="3"/>
      <c r="U55" s="3"/>
      <c r="W55" s="3"/>
      <c r="X55" s="3"/>
      <c r="Y55" s="3"/>
      <c r="Z55" s="3"/>
      <c r="AC55" s="17"/>
      <c r="AD55" s="3"/>
      <c r="AE55" s="3"/>
      <c r="AF55" s="3"/>
      <c r="AG55" s="3"/>
      <c r="AJ55" s="17"/>
      <c r="AK55" s="3"/>
      <c r="AL55" s="3"/>
      <c r="AM55" s="3"/>
      <c r="AN55" s="3"/>
      <c r="AQ55" s="17"/>
      <c r="AR55" s="3"/>
      <c r="AS55" s="3"/>
      <c r="AT55" s="3"/>
      <c r="AU55" s="3"/>
      <c r="AX55" s="17"/>
      <c r="AY55" s="3"/>
      <c r="AZ55" s="3"/>
      <c r="BA55" s="3"/>
      <c r="BB55" s="3"/>
      <c r="BE55" s="17"/>
      <c r="BF55" s="3"/>
      <c r="BG55" s="3"/>
      <c r="BH55" s="3"/>
      <c r="BI55" s="3"/>
      <c r="BL55" s="17"/>
      <c r="BM55" s="3"/>
      <c r="BN55" s="3"/>
      <c r="BO55" s="3"/>
      <c r="BP55" s="3"/>
      <c r="BS55" s="17"/>
      <c r="BT55" s="3"/>
      <c r="BU55" s="3"/>
      <c r="BV55" s="3"/>
      <c r="BW55" s="3"/>
      <c r="BZ55" s="17"/>
      <c r="CA55" s="3"/>
      <c r="CB55" s="3"/>
      <c r="CC55" s="3"/>
      <c r="CD55" s="3"/>
      <c r="CG55" s="17"/>
      <c r="CH55" s="3"/>
      <c r="CI55" s="3"/>
      <c r="CJ55" s="3"/>
      <c r="CK55" s="3"/>
      <c r="CN55" s="17"/>
      <c r="CO55" s="3"/>
      <c r="CP55" s="3"/>
      <c r="CQ55" s="3"/>
      <c r="CR55" s="3"/>
      <c r="CU55" s="17"/>
      <c r="CV55" s="3"/>
      <c r="CW55" s="3"/>
      <c r="CX55" s="3"/>
      <c r="CY55" s="3"/>
      <c r="DB55" s="17"/>
      <c r="DC55" s="3"/>
      <c r="DD55" s="3"/>
      <c r="DE55" s="3"/>
      <c r="DF55" s="3"/>
      <c r="DI55" s="17"/>
      <c r="DJ55" s="3"/>
      <c r="DK55" s="3"/>
      <c r="DL55" s="3"/>
      <c r="DM55" s="3"/>
      <c r="DP55" s="17"/>
      <c r="DQ55" s="3"/>
      <c r="DR55" s="3"/>
      <c r="DS55" s="3"/>
      <c r="DT55" s="3"/>
      <c r="DW55" s="17"/>
      <c r="DX55" s="3"/>
      <c r="DY55" s="3"/>
      <c r="DZ55" s="3"/>
      <c r="EA55" s="3"/>
      <c r="ED55" s="17"/>
      <c r="EE55" s="3"/>
      <c r="EF55" s="3"/>
      <c r="EG55" s="3"/>
      <c r="EH55" s="3"/>
    </row>
    <row r="56" spans="2:138" ht="15.5" x14ac:dyDescent="0.35">
      <c r="B56" s="37" t="s">
        <v>61</v>
      </c>
      <c r="C56" s="43"/>
      <c r="D56" s="43"/>
      <c r="E56" s="36" t="e">
        <f t="shared" si="3"/>
        <v>#DIV/0!</v>
      </c>
      <c r="J56" s="18"/>
      <c r="K56" s="3"/>
      <c r="L56" s="3"/>
      <c r="M56" s="3"/>
      <c r="N56" s="3"/>
      <c r="Q56" s="18"/>
      <c r="R56" s="3"/>
      <c r="S56" s="3"/>
      <c r="T56" s="3"/>
      <c r="U56" s="3"/>
      <c r="W56" s="3"/>
      <c r="X56" s="3"/>
      <c r="Y56" s="3"/>
      <c r="Z56" s="3"/>
      <c r="AC56" s="18"/>
      <c r="AD56" s="3"/>
      <c r="AE56" s="3"/>
      <c r="AF56" s="3"/>
      <c r="AG56" s="3"/>
      <c r="AJ56" s="18"/>
      <c r="AK56" s="3"/>
      <c r="AL56" s="3"/>
      <c r="AM56" s="3"/>
      <c r="AN56" s="3"/>
      <c r="AQ56" s="18"/>
      <c r="AR56" s="3"/>
      <c r="AS56" s="3"/>
      <c r="AT56" s="3"/>
      <c r="AU56" s="3"/>
      <c r="AX56" s="18"/>
      <c r="AY56" s="3"/>
      <c r="AZ56" s="3"/>
      <c r="BA56" s="3"/>
      <c r="BB56" s="3"/>
      <c r="BE56" s="18"/>
      <c r="BF56" s="3"/>
      <c r="BG56" s="3"/>
      <c r="BH56" s="3"/>
      <c r="BI56" s="3"/>
      <c r="BL56" s="18"/>
      <c r="BM56" s="3"/>
      <c r="BN56" s="3"/>
      <c r="BO56" s="3"/>
      <c r="BP56" s="3"/>
      <c r="BS56" s="18"/>
      <c r="BT56" s="3"/>
      <c r="BU56" s="3"/>
      <c r="BV56" s="3"/>
      <c r="BW56" s="3"/>
      <c r="BZ56" s="18"/>
      <c r="CA56" s="3"/>
      <c r="CB56" s="3"/>
      <c r="CC56" s="3"/>
      <c r="CD56" s="3"/>
      <c r="CG56" s="18"/>
      <c r="CH56" s="3"/>
      <c r="CI56" s="3"/>
      <c r="CJ56" s="3"/>
      <c r="CK56" s="3"/>
      <c r="CN56" s="18"/>
      <c r="CO56" s="3"/>
      <c r="CP56" s="3"/>
      <c r="CQ56" s="3"/>
      <c r="CR56" s="3"/>
      <c r="CU56" s="18"/>
      <c r="CV56" s="3"/>
      <c r="CW56" s="3"/>
      <c r="CX56" s="3"/>
      <c r="CY56" s="3"/>
      <c r="DB56" s="18"/>
      <c r="DC56" s="3"/>
      <c r="DD56" s="3"/>
      <c r="DE56" s="3"/>
      <c r="DF56" s="3"/>
      <c r="DI56" s="18"/>
      <c r="DJ56" s="3"/>
      <c r="DK56" s="3"/>
      <c r="DL56" s="3"/>
      <c r="DM56" s="3"/>
      <c r="DP56" s="18"/>
      <c r="DQ56" s="3"/>
      <c r="DR56" s="3"/>
      <c r="DS56" s="3"/>
      <c r="DT56" s="3"/>
      <c r="DW56" s="18"/>
      <c r="DX56" s="3"/>
      <c r="DY56" s="3"/>
      <c r="DZ56" s="3"/>
      <c r="EA56" s="3"/>
      <c r="ED56" s="18"/>
      <c r="EE56" s="3"/>
      <c r="EF56" s="3"/>
      <c r="EG56" s="3"/>
      <c r="EH56" s="3"/>
    </row>
    <row r="57" spans="2:138" ht="15.5" x14ac:dyDescent="0.35">
      <c r="B57" s="37" t="s">
        <v>62</v>
      </c>
      <c r="C57" s="43"/>
      <c r="D57" s="43"/>
      <c r="E57" s="36" t="e">
        <f t="shared" si="3"/>
        <v>#DIV/0!</v>
      </c>
      <c r="J57" s="1"/>
      <c r="K57" s="3"/>
      <c r="L57" s="3"/>
      <c r="M57" s="3"/>
      <c r="N57" s="3"/>
      <c r="Q57" s="1"/>
      <c r="R57" s="3"/>
      <c r="S57" s="3"/>
      <c r="T57" s="3"/>
      <c r="U57" s="3"/>
      <c r="W57" s="3"/>
      <c r="X57" s="3"/>
      <c r="Y57" s="3"/>
      <c r="Z57" s="3"/>
      <c r="AC57" s="1"/>
      <c r="AD57" s="3"/>
      <c r="AE57" s="3"/>
      <c r="AF57" s="3"/>
      <c r="AG57" s="3"/>
      <c r="AJ57" s="1"/>
      <c r="AK57" s="3"/>
      <c r="AL57" s="3"/>
      <c r="AM57" s="3"/>
      <c r="AN57" s="3"/>
      <c r="AQ57" s="1"/>
      <c r="AR57" s="3"/>
      <c r="AS57" s="3"/>
      <c r="AT57" s="3"/>
      <c r="AU57" s="3"/>
      <c r="AX57" s="1"/>
      <c r="AY57" s="3"/>
      <c r="AZ57" s="3"/>
      <c r="BA57" s="3"/>
      <c r="BB57" s="3"/>
      <c r="BE57" s="1"/>
      <c r="BF57" s="3"/>
      <c r="BG57" s="3"/>
      <c r="BH57" s="3"/>
      <c r="BI57" s="3"/>
      <c r="BL57" s="1"/>
      <c r="BM57" s="3"/>
      <c r="BN57" s="3"/>
      <c r="BO57" s="3"/>
      <c r="BP57" s="3"/>
      <c r="BS57" s="1"/>
      <c r="BT57" s="3"/>
      <c r="BU57" s="3"/>
      <c r="BV57" s="3"/>
      <c r="BW57" s="3"/>
      <c r="BZ57" s="1"/>
      <c r="CA57" s="3"/>
      <c r="CB57" s="3"/>
      <c r="CC57" s="3"/>
      <c r="CD57" s="3"/>
      <c r="CG57" s="1"/>
      <c r="CH57" s="3"/>
      <c r="CI57" s="3"/>
      <c r="CJ57" s="3"/>
      <c r="CK57" s="3"/>
      <c r="CN57" s="1"/>
      <c r="CO57" s="3"/>
      <c r="CP57" s="3"/>
      <c r="CQ57" s="3"/>
      <c r="CR57" s="3"/>
      <c r="CU57" s="1"/>
      <c r="CV57" s="3"/>
      <c r="CW57" s="3"/>
      <c r="CX57" s="3"/>
      <c r="CY57" s="3"/>
      <c r="DB57" s="1"/>
      <c r="DC57" s="3"/>
      <c r="DD57" s="3"/>
      <c r="DE57" s="3"/>
      <c r="DF57" s="3"/>
      <c r="DI57" s="1"/>
      <c r="DJ57" s="3"/>
      <c r="DK57" s="3"/>
      <c r="DL57" s="3"/>
      <c r="DM57" s="3"/>
      <c r="DP57" s="1"/>
      <c r="DQ57" s="3"/>
      <c r="DR57" s="3"/>
      <c r="DS57" s="3"/>
      <c r="DT57" s="3"/>
      <c r="DW57" s="1"/>
      <c r="DX57" s="3"/>
      <c r="DY57" s="3"/>
      <c r="DZ57" s="3"/>
      <c r="EA57" s="3"/>
      <c r="ED57" s="1"/>
      <c r="EE57" s="3"/>
      <c r="EF57" s="3"/>
      <c r="EG57" s="3"/>
      <c r="EH57" s="3"/>
    </row>
    <row r="58" spans="2:138" ht="15.5" x14ac:dyDescent="0.35">
      <c r="B58" s="37" t="s">
        <v>63</v>
      </c>
      <c r="C58" s="43"/>
      <c r="D58" s="43"/>
      <c r="E58" s="36" t="e">
        <f t="shared" si="3"/>
        <v>#DIV/0!</v>
      </c>
      <c r="J58" s="1"/>
      <c r="K58" s="1"/>
      <c r="L58" s="1"/>
      <c r="M58" s="1"/>
      <c r="N58" s="1"/>
      <c r="Q58" s="1"/>
      <c r="R58" s="1"/>
      <c r="S58" s="1"/>
      <c r="T58" s="1"/>
      <c r="U58" s="1"/>
      <c r="W58" s="1"/>
      <c r="X58" s="1"/>
      <c r="Y58" s="1"/>
      <c r="Z58" s="1"/>
      <c r="AC58" s="1"/>
      <c r="AD58" s="1"/>
      <c r="AE58" s="1"/>
      <c r="AF58" s="1"/>
      <c r="AG58" s="1"/>
      <c r="AJ58" s="1"/>
      <c r="AK58" s="1"/>
      <c r="AL58" s="1"/>
      <c r="AM58" s="1"/>
      <c r="AN58" s="1"/>
      <c r="AQ58" s="1"/>
      <c r="AR58" s="1"/>
      <c r="AS58" s="1"/>
      <c r="AT58" s="1"/>
      <c r="AU58" s="1"/>
      <c r="AX58" s="1"/>
      <c r="AY58" s="1"/>
      <c r="AZ58" s="1"/>
      <c r="BA58" s="1"/>
      <c r="BB58" s="1"/>
      <c r="BE58" s="1"/>
      <c r="BF58" s="1"/>
      <c r="BG58" s="1"/>
      <c r="BH58" s="1"/>
      <c r="BI58" s="1"/>
      <c r="BL58" s="1"/>
      <c r="BM58" s="1"/>
      <c r="BN58" s="1"/>
      <c r="BO58" s="1"/>
      <c r="BP58" s="1"/>
      <c r="BS58" s="1"/>
      <c r="BT58" s="1"/>
      <c r="BU58" s="1"/>
      <c r="BV58" s="1"/>
      <c r="BW58" s="1"/>
      <c r="BZ58" s="1"/>
      <c r="CA58" s="1"/>
      <c r="CB58" s="1"/>
      <c r="CC58" s="1"/>
      <c r="CD58" s="1"/>
      <c r="CG58" s="1"/>
      <c r="CH58" s="1"/>
      <c r="CI58" s="1"/>
      <c r="CJ58" s="1"/>
      <c r="CK58" s="1"/>
      <c r="CN58" s="1"/>
      <c r="CO58" s="1"/>
      <c r="CP58" s="1"/>
      <c r="CQ58" s="1"/>
      <c r="CR58" s="1"/>
      <c r="CU58" s="1"/>
      <c r="CV58" s="1"/>
      <c r="CW58" s="1"/>
      <c r="CX58" s="1"/>
      <c r="CY58" s="1"/>
      <c r="DB58" s="1"/>
      <c r="DC58" s="1"/>
      <c r="DD58" s="1"/>
      <c r="DE58" s="1"/>
      <c r="DF58" s="1"/>
      <c r="DI58" s="1"/>
      <c r="DJ58" s="1"/>
      <c r="DK58" s="1"/>
      <c r="DL58" s="1"/>
      <c r="DM58" s="1"/>
      <c r="DP58" s="1"/>
      <c r="DQ58" s="1"/>
      <c r="DR58" s="1"/>
      <c r="DS58" s="1"/>
      <c r="DT58" s="1"/>
      <c r="DW58" s="1"/>
      <c r="DX58" s="1"/>
      <c r="DY58" s="1"/>
      <c r="DZ58" s="1"/>
      <c r="EA58" s="1"/>
      <c r="ED58" s="1"/>
      <c r="EE58" s="1"/>
      <c r="EF58" s="1"/>
      <c r="EG58" s="1"/>
      <c r="EH58" s="1"/>
    </row>
    <row r="59" spans="2:138" ht="15.5" x14ac:dyDescent="0.35">
      <c r="B59" s="37" t="s">
        <v>64</v>
      </c>
      <c r="C59" s="43"/>
      <c r="D59" s="43"/>
      <c r="E59" s="36" t="e">
        <f t="shared" si="3"/>
        <v>#DIV/0!</v>
      </c>
      <c r="J59" s="17"/>
      <c r="K59" s="19"/>
      <c r="L59" s="19"/>
      <c r="M59" s="3"/>
      <c r="N59" s="3"/>
      <c r="Q59" s="17"/>
      <c r="R59" s="19"/>
      <c r="S59" s="19"/>
      <c r="T59" s="3"/>
      <c r="U59" s="3"/>
      <c r="W59" s="19"/>
      <c r="X59" s="19"/>
      <c r="Y59" s="3"/>
      <c r="Z59" s="3"/>
      <c r="AC59" s="17"/>
      <c r="AD59" s="19"/>
      <c r="AE59" s="19"/>
      <c r="AF59" s="3"/>
      <c r="AG59" s="3"/>
      <c r="AJ59" s="17"/>
      <c r="AK59" s="19"/>
      <c r="AL59" s="19"/>
      <c r="AM59" s="3"/>
      <c r="AN59" s="3"/>
      <c r="AQ59" s="17"/>
      <c r="AR59" s="19"/>
      <c r="AS59" s="19"/>
      <c r="AT59" s="3"/>
      <c r="AU59" s="3"/>
      <c r="AX59" s="17"/>
      <c r="AY59" s="19"/>
      <c r="AZ59" s="19"/>
      <c r="BA59" s="3"/>
      <c r="BB59" s="3"/>
      <c r="BE59" s="17"/>
      <c r="BF59" s="19"/>
      <c r="BG59" s="19"/>
      <c r="BH59" s="3"/>
      <c r="BI59" s="3"/>
      <c r="BL59" s="17"/>
      <c r="BM59" s="19"/>
      <c r="BN59" s="19"/>
      <c r="BO59" s="3"/>
      <c r="BP59" s="3"/>
      <c r="BS59" s="17"/>
      <c r="BT59" s="19"/>
      <c r="BU59" s="19"/>
      <c r="BV59" s="3"/>
      <c r="BW59" s="3"/>
      <c r="BZ59" s="17"/>
      <c r="CA59" s="19"/>
      <c r="CB59" s="19"/>
      <c r="CC59" s="3"/>
      <c r="CD59" s="3"/>
      <c r="CG59" s="17"/>
      <c r="CH59" s="19"/>
      <c r="CI59" s="19"/>
      <c r="CJ59" s="3"/>
      <c r="CK59" s="3"/>
      <c r="CN59" s="17"/>
      <c r="CO59" s="19"/>
      <c r="CP59" s="19"/>
      <c r="CQ59" s="3"/>
      <c r="CR59" s="3"/>
      <c r="CU59" s="17"/>
      <c r="CV59" s="19"/>
      <c r="CW59" s="19"/>
      <c r="CX59" s="3"/>
      <c r="CY59" s="3"/>
      <c r="DB59" s="17"/>
      <c r="DC59" s="19"/>
      <c r="DD59" s="19"/>
      <c r="DE59" s="3"/>
      <c r="DF59" s="3"/>
      <c r="DI59" s="17"/>
      <c r="DJ59" s="19"/>
      <c r="DK59" s="19"/>
      <c r="DL59" s="3"/>
      <c r="DM59" s="3"/>
      <c r="DP59" s="17"/>
      <c r="DQ59" s="19"/>
      <c r="DR59" s="19"/>
      <c r="DS59" s="3"/>
      <c r="DT59" s="3"/>
      <c r="DW59" s="17"/>
      <c r="DX59" s="19"/>
      <c r="DY59" s="19"/>
      <c r="DZ59" s="3"/>
      <c r="EA59" s="3"/>
      <c r="ED59" s="17"/>
      <c r="EE59" s="19"/>
      <c r="EF59" s="19"/>
      <c r="EG59" s="3"/>
      <c r="EH59" s="3"/>
    </row>
    <row r="60" spans="2:138" ht="15.5" x14ac:dyDescent="0.35">
      <c r="B60" s="37" t="s">
        <v>65</v>
      </c>
      <c r="C60" s="43"/>
      <c r="D60" s="43"/>
      <c r="E60" s="36" t="e">
        <f t="shared" si="3"/>
        <v>#DIV/0!</v>
      </c>
      <c r="J60" s="17"/>
      <c r="K60" s="19"/>
      <c r="L60" s="19"/>
      <c r="M60" s="3"/>
      <c r="N60" s="3"/>
      <c r="Q60" s="17"/>
      <c r="R60" s="19"/>
      <c r="S60" s="19"/>
      <c r="T60" s="3"/>
      <c r="U60" s="3"/>
      <c r="W60" s="19"/>
      <c r="X60" s="19"/>
      <c r="Y60" s="3"/>
      <c r="Z60" s="3"/>
      <c r="AC60" s="17"/>
      <c r="AD60" s="19"/>
      <c r="AE60" s="19"/>
      <c r="AF60" s="3"/>
      <c r="AG60" s="3"/>
      <c r="AJ60" s="17"/>
      <c r="AK60" s="19"/>
      <c r="AL60" s="19"/>
      <c r="AM60" s="3"/>
      <c r="AN60" s="3"/>
      <c r="AQ60" s="17"/>
      <c r="AR60" s="19"/>
      <c r="AS60" s="19"/>
      <c r="AT60" s="3"/>
      <c r="AU60" s="3"/>
      <c r="AX60" s="17"/>
      <c r="AY60" s="19"/>
      <c r="AZ60" s="19"/>
      <c r="BA60" s="3"/>
      <c r="BB60" s="3"/>
      <c r="BE60" s="17"/>
      <c r="BF60" s="19"/>
      <c r="BG60" s="19"/>
      <c r="BH60" s="3"/>
      <c r="BI60" s="3"/>
      <c r="BL60" s="17"/>
      <c r="BM60" s="19"/>
      <c r="BN60" s="19"/>
      <c r="BO60" s="3"/>
      <c r="BP60" s="3"/>
      <c r="BS60" s="17"/>
      <c r="BT60" s="19"/>
      <c r="BU60" s="19"/>
      <c r="BV60" s="3"/>
      <c r="BW60" s="3"/>
      <c r="BZ60" s="17"/>
      <c r="CA60" s="19"/>
      <c r="CB60" s="19"/>
      <c r="CC60" s="3"/>
      <c r="CD60" s="3"/>
      <c r="CG60" s="17"/>
      <c r="CH60" s="19"/>
      <c r="CI60" s="19"/>
      <c r="CJ60" s="3"/>
      <c r="CK60" s="3"/>
      <c r="CN60" s="17"/>
      <c r="CO60" s="19"/>
      <c r="CP60" s="19"/>
      <c r="CQ60" s="3"/>
      <c r="CR60" s="3"/>
      <c r="CU60" s="17"/>
      <c r="CV60" s="19"/>
      <c r="CW60" s="19"/>
      <c r="CX60" s="3"/>
      <c r="CY60" s="3"/>
      <c r="DB60" s="17"/>
      <c r="DC60" s="19"/>
      <c r="DD60" s="19"/>
      <c r="DE60" s="3"/>
      <c r="DF60" s="3"/>
      <c r="DI60" s="17"/>
      <c r="DJ60" s="19"/>
      <c r="DK60" s="19"/>
      <c r="DL60" s="3"/>
      <c r="DM60" s="3"/>
      <c r="DP60" s="17"/>
      <c r="DQ60" s="19"/>
      <c r="DR60" s="19"/>
      <c r="DS60" s="3"/>
      <c r="DT60" s="3"/>
      <c r="DW60" s="17"/>
      <c r="DX60" s="19"/>
      <c r="DY60" s="19"/>
      <c r="DZ60" s="3"/>
      <c r="EA60" s="3"/>
      <c r="ED60" s="17"/>
      <c r="EE60" s="19"/>
      <c r="EF60" s="19"/>
      <c r="EG60" s="3"/>
      <c r="EH60" s="3"/>
    </row>
    <row r="61" spans="2:138" ht="15.5" x14ac:dyDescent="0.35">
      <c r="B61" s="37" t="s">
        <v>66</v>
      </c>
      <c r="C61" s="43"/>
      <c r="D61" s="43"/>
      <c r="E61" s="36" t="e">
        <f t="shared" si="3"/>
        <v>#DIV/0!</v>
      </c>
      <c r="J61" s="1"/>
      <c r="K61" s="1"/>
      <c r="L61" s="1"/>
      <c r="M61" s="1"/>
      <c r="N61" s="1"/>
      <c r="Q61" s="1"/>
      <c r="R61" s="1"/>
      <c r="S61" s="1"/>
      <c r="T61" s="1"/>
      <c r="U61" s="1"/>
      <c r="W61" s="1"/>
      <c r="X61" s="1"/>
      <c r="Y61" s="1"/>
      <c r="Z61" s="1"/>
      <c r="AC61" s="1"/>
      <c r="AD61" s="1"/>
      <c r="AE61" s="1"/>
      <c r="AF61" s="1"/>
      <c r="AG61" s="1"/>
      <c r="AJ61" s="1"/>
      <c r="AK61" s="1"/>
      <c r="AL61" s="1"/>
      <c r="AM61" s="1"/>
      <c r="AN61" s="1"/>
      <c r="AQ61" s="1"/>
      <c r="AR61" s="1"/>
      <c r="AS61" s="1"/>
      <c r="AT61" s="1"/>
      <c r="AU61" s="1"/>
      <c r="AX61" s="1"/>
      <c r="AY61" s="1"/>
      <c r="AZ61" s="1"/>
      <c r="BA61" s="1"/>
      <c r="BB61" s="1"/>
      <c r="BE61" s="1"/>
      <c r="BF61" s="1"/>
      <c r="BG61" s="1"/>
      <c r="BH61" s="1"/>
      <c r="BI61" s="1"/>
      <c r="BL61" s="1"/>
      <c r="BM61" s="1"/>
      <c r="BN61" s="1"/>
      <c r="BO61" s="1"/>
      <c r="BP61" s="1"/>
      <c r="BS61" s="1"/>
      <c r="BT61" s="1"/>
      <c r="BU61" s="1"/>
      <c r="BV61" s="1"/>
      <c r="BW61" s="1"/>
      <c r="BZ61" s="1"/>
      <c r="CA61" s="20"/>
      <c r="CB61" s="1"/>
      <c r="CC61" s="1"/>
      <c r="CD61" s="1"/>
      <c r="CG61" s="1"/>
      <c r="CH61" s="1"/>
      <c r="CI61" s="1"/>
      <c r="CJ61" s="1"/>
      <c r="CK61" s="1"/>
      <c r="CN61" s="1"/>
      <c r="CO61" s="1"/>
      <c r="CP61" s="1"/>
      <c r="CQ61" s="1"/>
      <c r="CR61" s="1"/>
      <c r="CU61" s="1"/>
      <c r="CV61" s="1"/>
      <c r="CW61" s="1"/>
      <c r="CX61" s="1"/>
      <c r="CY61" s="1"/>
      <c r="DB61" s="1"/>
      <c r="DC61" s="1"/>
      <c r="DD61" s="1"/>
      <c r="DE61" s="1"/>
      <c r="DF61" s="1"/>
      <c r="DI61" s="1"/>
      <c r="DJ61" s="1"/>
      <c r="DK61" s="1"/>
      <c r="DL61" s="1"/>
      <c r="DM61" s="1"/>
      <c r="DP61" s="1"/>
      <c r="DQ61" s="1"/>
      <c r="DR61" s="1"/>
      <c r="DS61" s="1"/>
      <c r="DT61" s="1"/>
      <c r="DW61" s="1"/>
      <c r="DX61" s="1"/>
      <c r="DY61" s="1"/>
      <c r="DZ61" s="1"/>
      <c r="EA61" s="1"/>
      <c r="ED61" s="1"/>
      <c r="EE61" s="1"/>
      <c r="EF61" s="1"/>
      <c r="EG61" s="1"/>
      <c r="EH61" s="1"/>
    </row>
    <row r="62" spans="2:138" ht="15.5" x14ac:dyDescent="0.35">
      <c r="B62" s="37" t="s">
        <v>67</v>
      </c>
      <c r="C62" s="43"/>
      <c r="D62" s="43"/>
      <c r="E62" s="36" t="e">
        <f t="shared" si="3"/>
        <v>#DIV/0!</v>
      </c>
      <c r="J62" s="1"/>
      <c r="K62" s="1"/>
      <c r="L62" s="1"/>
      <c r="M62" s="1"/>
      <c r="N62" s="1"/>
      <c r="Q62" s="1"/>
      <c r="R62" s="1"/>
      <c r="S62" s="1"/>
      <c r="T62" s="1"/>
      <c r="U62" s="1"/>
      <c r="W62" s="1"/>
      <c r="X62" s="1"/>
      <c r="Y62" s="1"/>
      <c r="Z62" s="1"/>
      <c r="AC62" s="1"/>
      <c r="AD62" s="1"/>
      <c r="AE62" s="1"/>
      <c r="AF62" s="1"/>
      <c r="AG62" s="1"/>
      <c r="AJ62" s="1"/>
      <c r="AK62" s="1"/>
      <c r="AL62" s="1"/>
      <c r="AM62" s="1"/>
      <c r="AN62" s="1"/>
      <c r="AQ62" s="1"/>
      <c r="AR62" s="1"/>
      <c r="AS62" s="1"/>
      <c r="AT62" s="1"/>
      <c r="AU62" s="1"/>
      <c r="AX62" s="1"/>
      <c r="AY62" s="1"/>
      <c r="AZ62" s="1"/>
      <c r="BA62" s="1"/>
      <c r="BB62" s="1"/>
      <c r="BE62" s="1"/>
      <c r="BF62" s="1"/>
      <c r="BG62" s="1"/>
      <c r="BH62" s="1"/>
      <c r="BI62" s="1"/>
      <c r="BL62" s="1"/>
      <c r="BM62" s="1"/>
      <c r="BN62" s="1"/>
      <c r="BO62" s="1"/>
      <c r="BP62" s="1"/>
      <c r="BS62" s="1"/>
      <c r="BT62" s="1"/>
      <c r="BU62" s="1"/>
      <c r="BV62" s="1"/>
      <c r="BW62" s="1"/>
      <c r="BZ62" s="1"/>
      <c r="CA62" s="20"/>
      <c r="CB62" s="1"/>
      <c r="CC62" s="1"/>
      <c r="CD62" s="1"/>
      <c r="CG62" s="1"/>
      <c r="CH62" s="1"/>
      <c r="CI62" s="1"/>
      <c r="CJ62" s="1"/>
      <c r="CK62" s="1"/>
      <c r="CN62" s="1"/>
      <c r="CO62" s="1"/>
      <c r="CP62" s="1"/>
      <c r="CQ62" s="1"/>
      <c r="CR62" s="1"/>
      <c r="CU62" s="1"/>
      <c r="CV62" s="1"/>
      <c r="CW62" s="1"/>
      <c r="CX62" s="1"/>
      <c r="CY62" s="1"/>
      <c r="DB62" s="1"/>
      <c r="DC62" s="1"/>
      <c r="DD62" s="1"/>
      <c r="DE62" s="1"/>
      <c r="DF62" s="1"/>
      <c r="DI62" s="1"/>
      <c r="DJ62" s="1"/>
      <c r="DK62" s="1"/>
      <c r="DL62" s="1"/>
      <c r="DM62" s="1"/>
      <c r="DP62" s="1"/>
      <c r="DQ62" s="1"/>
      <c r="DR62" s="1"/>
      <c r="DS62" s="1"/>
      <c r="DT62" s="1"/>
      <c r="DW62" s="1"/>
      <c r="DX62" s="1"/>
      <c r="DY62" s="1"/>
      <c r="DZ62" s="1"/>
      <c r="EA62" s="1"/>
      <c r="ED62" s="1"/>
      <c r="EE62" s="1"/>
      <c r="EF62" s="1"/>
      <c r="EG62" s="1"/>
      <c r="EH62" s="1"/>
    </row>
    <row r="63" spans="2:138" ht="15.5" x14ac:dyDescent="0.35">
      <c r="B63" s="37" t="s">
        <v>68</v>
      </c>
      <c r="C63" s="43"/>
      <c r="D63" s="43"/>
      <c r="E63" s="36" t="e">
        <f t="shared" si="3"/>
        <v>#DIV/0!</v>
      </c>
      <c r="J63" s="1"/>
      <c r="K63" s="1"/>
      <c r="L63" s="1"/>
      <c r="M63" s="1"/>
      <c r="N63" s="1"/>
      <c r="Q63" s="1"/>
      <c r="R63" s="1"/>
      <c r="S63" s="1"/>
      <c r="T63" s="1"/>
      <c r="U63" s="1"/>
      <c r="W63" s="1"/>
      <c r="X63" s="1"/>
      <c r="Y63" s="1"/>
      <c r="Z63" s="1"/>
      <c r="AC63" s="1"/>
      <c r="AD63" s="1"/>
      <c r="AE63" s="1"/>
      <c r="AF63" s="1"/>
      <c r="AG63" s="1"/>
      <c r="AJ63" s="1"/>
      <c r="AK63" s="1"/>
      <c r="AL63" s="1"/>
      <c r="AM63" s="1"/>
      <c r="AN63" s="1"/>
      <c r="AQ63" s="1"/>
      <c r="AR63" s="1"/>
      <c r="AS63" s="1"/>
      <c r="AT63" s="1"/>
      <c r="AU63" s="1"/>
      <c r="AX63" s="1"/>
      <c r="AY63" s="1"/>
      <c r="AZ63" s="1"/>
      <c r="BA63" s="1"/>
      <c r="BB63" s="1"/>
      <c r="BE63" s="1"/>
      <c r="BF63" s="1"/>
      <c r="BG63" s="1"/>
      <c r="BH63" s="1"/>
      <c r="BI63" s="1"/>
      <c r="BL63" s="1"/>
      <c r="BM63" s="1"/>
      <c r="BN63" s="1"/>
      <c r="BO63" s="1"/>
      <c r="BP63" s="1"/>
      <c r="BS63" s="1"/>
      <c r="BT63" s="1"/>
      <c r="BU63" s="1"/>
      <c r="BV63" s="1"/>
      <c r="BW63" s="1"/>
      <c r="BZ63" s="1"/>
      <c r="CA63" s="20"/>
      <c r="CB63" s="1"/>
      <c r="CC63" s="1"/>
      <c r="CD63" s="1"/>
      <c r="CG63" s="1"/>
      <c r="CH63" s="1"/>
      <c r="CI63" s="1"/>
      <c r="CJ63" s="1"/>
      <c r="CK63" s="1"/>
      <c r="CN63" s="1"/>
      <c r="CO63" s="1"/>
      <c r="CP63" s="1"/>
      <c r="CQ63" s="1"/>
      <c r="CR63" s="1"/>
      <c r="CU63" s="1"/>
      <c r="CV63" s="1"/>
      <c r="CW63" s="1"/>
      <c r="CX63" s="1"/>
      <c r="CY63" s="1"/>
      <c r="DB63" s="1"/>
      <c r="DC63" s="1"/>
      <c r="DD63" s="1"/>
      <c r="DE63" s="1"/>
      <c r="DF63" s="1"/>
      <c r="DI63" s="1"/>
      <c r="DJ63" s="1"/>
      <c r="DK63" s="1"/>
      <c r="DL63" s="1"/>
      <c r="DM63" s="1"/>
      <c r="DP63" s="1"/>
      <c r="DQ63" s="1"/>
      <c r="DR63" s="1"/>
      <c r="DS63" s="1"/>
      <c r="DT63" s="1"/>
      <c r="DW63" s="1"/>
      <c r="DX63" s="1"/>
      <c r="DY63" s="1"/>
      <c r="DZ63" s="1"/>
      <c r="EA63" s="1"/>
      <c r="ED63" s="1"/>
      <c r="EE63" s="1"/>
      <c r="EF63" s="1"/>
      <c r="EG63" s="1"/>
      <c r="EH63" s="1"/>
    </row>
    <row r="64" spans="2:138" ht="15.5" x14ac:dyDescent="0.35">
      <c r="B64" s="37" t="s">
        <v>69</v>
      </c>
      <c r="C64" s="43"/>
      <c r="D64" s="43"/>
      <c r="E64" s="36" t="e">
        <f t="shared" si="3"/>
        <v>#DIV/0!</v>
      </c>
      <c r="J64" s="1"/>
      <c r="K64" s="1"/>
      <c r="L64" s="1"/>
      <c r="M64" s="1"/>
      <c r="N64" s="1"/>
      <c r="Q64" s="1"/>
      <c r="R64" s="1"/>
      <c r="S64" s="1"/>
      <c r="T64" s="1"/>
      <c r="U64" s="1"/>
      <c r="W64" s="1"/>
      <c r="X64" s="1"/>
      <c r="Y64" s="1"/>
      <c r="Z64" s="1"/>
      <c r="AC64" s="1"/>
      <c r="AD64" s="1"/>
      <c r="AE64" s="1"/>
      <c r="AF64" s="1"/>
      <c r="AG64" s="1"/>
      <c r="AJ64" s="1"/>
      <c r="AK64" s="1"/>
      <c r="AL64" s="1"/>
      <c r="AM64" s="1"/>
      <c r="AN64" s="1"/>
      <c r="AQ64" s="1"/>
      <c r="AR64" s="1"/>
      <c r="AS64" s="1"/>
      <c r="AT64" s="1"/>
      <c r="AU64" s="1"/>
      <c r="AX64" s="1"/>
      <c r="AY64" s="1"/>
      <c r="AZ64" s="1"/>
      <c r="BA64" s="1"/>
      <c r="BB64" s="1"/>
      <c r="BE64" s="1"/>
      <c r="BF64" s="1"/>
      <c r="BG64" s="1"/>
      <c r="BH64" s="1"/>
      <c r="BI64" s="1"/>
      <c r="BL64" s="1"/>
      <c r="BM64" s="1"/>
      <c r="BN64" s="1"/>
      <c r="BO64" s="1"/>
      <c r="BP64" s="1"/>
      <c r="BS64" s="1"/>
      <c r="BT64" s="1"/>
      <c r="BU64" s="1"/>
      <c r="BV64" s="1"/>
      <c r="BW64" s="1"/>
      <c r="BZ64" s="1"/>
      <c r="CA64" s="20"/>
      <c r="CB64" s="1"/>
      <c r="CC64" s="1"/>
      <c r="CD64" s="1"/>
      <c r="CG64" s="1"/>
      <c r="CH64" s="1"/>
      <c r="CI64" s="1"/>
      <c r="CJ64" s="1"/>
      <c r="CK64" s="1"/>
      <c r="CN64" s="1"/>
      <c r="CO64" s="1"/>
      <c r="CP64" s="1"/>
      <c r="CQ64" s="1"/>
      <c r="CR64" s="1"/>
      <c r="CU64" s="1"/>
      <c r="CV64" s="1"/>
      <c r="CW64" s="1"/>
      <c r="CX64" s="1"/>
      <c r="CY64" s="1"/>
      <c r="DB64" s="1"/>
      <c r="DC64" s="1"/>
      <c r="DD64" s="1"/>
      <c r="DE64" s="1"/>
      <c r="DF64" s="1"/>
      <c r="DI64" s="1"/>
      <c r="DJ64" s="1"/>
      <c r="DK64" s="1"/>
      <c r="DL64" s="1"/>
      <c r="DM64" s="1"/>
      <c r="DP64" s="1"/>
      <c r="DQ64" s="1"/>
      <c r="DR64" s="1"/>
      <c r="DS64" s="1"/>
      <c r="DT64" s="1"/>
      <c r="DW64" s="1"/>
      <c r="DX64" s="1"/>
      <c r="DY64" s="1"/>
      <c r="DZ64" s="1"/>
      <c r="EA64" s="1"/>
      <c r="ED64" s="1"/>
      <c r="EE64" s="1"/>
      <c r="EF64" s="1"/>
      <c r="EG64" s="1"/>
      <c r="EH64" s="1"/>
    </row>
    <row r="65" spans="2:138" ht="15.5" x14ac:dyDescent="0.35">
      <c r="B65" s="37" t="s">
        <v>70</v>
      </c>
      <c r="C65" s="43"/>
      <c r="D65" s="43"/>
      <c r="E65" s="36" t="e">
        <f t="shared" si="3"/>
        <v>#DIV/0!</v>
      </c>
      <c r="J65" s="1"/>
      <c r="K65" s="1"/>
      <c r="L65" s="1"/>
      <c r="M65" s="1"/>
      <c r="N65" s="1"/>
      <c r="Q65" s="1"/>
      <c r="R65" s="1"/>
      <c r="S65" s="1"/>
      <c r="T65" s="1"/>
      <c r="U65" s="1"/>
      <c r="W65" s="1"/>
      <c r="X65" s="1"/>
      <c r="Y65" s="1"/>
      <c r="Z65" s="1"/>
      <c r="AC65" s="1"/>
      <c r="AD65" s="1"/>
      <c r="AE65" s="1"/>
      <c r="AF65" s="1"/>
      <c r="AG65" s="1"/>
      <c r="AJ65" s="1"/>
      <c r="AK65" s="1"/>
      <c r="AL65" s="1"/>
      <c r="AM65" s="1"/>
      <c r="AN65" s="1"/>
      <c r="AQ65" s="1"/>
      <c r="AR65" s="1"/>
      <c r="AS65" s="1"/>
      <c r="AT65" s="1"/>
      <c r="AU65" s="1"/>
      <c r="AX65" s="1"/>
      <c r="AY65" s="1"/>
      <c r="AZ65" s="1"/>
      <c r="BA65" s="1"/>
      <c r="BB65" s="1"/>
      <c r="BE65" s="1"/>
      <c r="BF65" s="1"/>
      <c r="BG65" s="1"/>
      <c r="BH65" s="1"/>
      <c r="BI65" s="1"/>
      <c r="BL65" s="1"/>
      <c r="BM65" s="1"/>
      <c r="BN65" s="1"/>
      <c r="BO65" s="1"/>
      <c r="BP65" s="1"/>
      <c r="BS65" s="1"/>
      <c r="BT65" s="1"/>
      <c r="BU65" s="1"/>
      <c r="BV65" s="1"/>
      <c r="BW65" s="1"/>
      <c r="BZ65" s="1"/>
      <c r="CA65" s="20"/>
      <c r="CB65" s="1"/>
      <c r="CC65" s="1"/>
      <c r="CD65" s="1"/>
      <c r="CG65" s="1"/>
      <c r="CH65" s="1"/>
      <c r="CI65" s="1"/>
      <c r="CJ65" s="1"/>
      <c r="CK65" s="1"/>
      <c r="CN65" s="1"/>
      <c r="CO65" s="1"/>
      <c r="CP65" s="1"/>
      <c r="CQ65" s="1"/>
      <c r="CR65" s="1"/>
      <c r="CU65" s="1"/>
      <c r="CV65" s="1"/>
      <c r="CW65" s="1"/>
      <c r="CX65" s="1"/>
      <c r="CY65" s="1"/>
      <c r="DB65" s="1"/>
      <c r="DC65" s="1"/>
      <c r="DD65" s="1"/>
      <c r="DE65" s="1"/>
      <c r="DF65" s="1"/>
      <c r="DI65" s="1"/>
      <c r="DJ65" s="1"/>
      <c r="DK65" s="1"/>
      <c r="DL65" s="1"/>
      <c r="DM65" s="1"/>
      <c r="DP65" s="1"/>
      <c r="DQ65" s="1"/>
      <c r="DR65" s="1"/>
      <c r="DS65" s="1"/>
      <c r="DT65" s="1"/>
      <c r="DW65" s="1"/>
      <c r="DX65" s="1"/>
      <c r="DY65" s="1"/>
      <c r="DZ65" s="1"/>
      <c r="EA65" s="1"/>
      <c r="ED65" s="1"/>
      <c r="EE65" s="1"/>
      <c r="EF65" s="1"/>
      <c r="EG65" s="1"/>
      <c r="EH65" s="1"/>
    </row>
    <row r="66" spans="2:138" ht="15.5" x14ac:dyDescent="0.35">
      <c r="B66" s="37" t="s">
        <v>71</v>
      </c>
      <c r="C66" s="43"/>
      <c r="D66" s="43"/>
      <c r="E66" s="36" t="e">
        <f t="shared" si="3"/>
        <v>#DIV/0!</v>
      </c>
      <c r="J66" s="1"/>
      <c r="K66" s="1"/>
      <c r="L66" s="1"/>
      <c r="M66" s="1"/>
      <c r="N66" s="1"/>
      <c r="Q66" s="1"/>
      <c r="R66" s="1"/>
      <c r="S66" s="1"/>
      <c r="T66" s="1"/>
      <c r="U66" s="1"/>
      <c r="W66" s="1"/>
      <c r="X66" s="1"/>
      <c r="Y66" s="1"/>
      <c r="Z66" s="1"/>
      <c r="AC66" s="1"/>
      <c r="AD66" s="1"/>
      <c r="AE66" s="1"/>
      <c r="AF66" s="1"/>
      <c r="AG66" s="1"/>
      <c r="AJ66" s="1"/>
      <c r="AK66" s="1"/>
      <c r="AL66" s="1"/>
      <c r="AM66" s="1"/>
      <c r="AN66" s="1"/>
      <c r="AQ66" s="1"/>
      <c r="AR66" s="1"/>
      <c r="AS66" s="1"/>
      <c r="AT66" s="1"/>
      <c r="AU66" s="1"/>
      <c r="AX66" s="1"/>
      <c r="AY66" s="1"/>
      <c r="AZ66" s="1"/>
      <c r="BA66" s="1"/>
      <c r="BB66" s="1"/>
      <c r="BE66" s="1"/>
      <c r="BF66" s="1"/>
      <c r="BG66" s="1"/>
      <c r="BH66" s="1"/>
      <c r="BI66" s="1"/>
      <c r="BL66" s="1"/>
      <c r="BM66" s="1"/>
      <c r="BN66" s="1"/>
      <c r="BO66" s="1"/>
      <c r="BP66" s="1"/>
      <c r="BS66" s="1"/>
      <c r="BT66" s="1"/>
      <c r="BU66" s="1"/>
      <c r="BV66" s="1"/>
      <c r="BW66" s="1"/>
      <c r="BZ66" s="1"/>
      <c r="CA66" s="20"/>
      <c r="CB66" s="1"/>
      <c r="CC66" s="1"/>
      <c r="CD66" s="1"/>
      <c r="CG66" s="1"/>
      <c r="CH66" s="1"/>
      <c r="CI66" s="1"/>
      <c r="CJ66" s="1"/>
      <c r="CK66" s="1"/>
      <c r="CN66" s="1"/>
      <c r="CO66" s="1"/>
      <c r="CP66" s="1"/>
      <c r="CQ66" s="1"/>
      <c r="CR66" s="1"/>
      <c r="CU66" s="1"/>
      <c r="CV66" s="1"/>
      <c r="CW66" s="1"/>
      <c r="CX66" s="1"/>
      <c r="CY66" s="1"/>
      <c r="DB66" s="1"/>
      <c r="DC66" s="1"/>
      <c r="DD66" s="1"/>
      <c r="DE66" s="1"/>
      <c r="DF66" s="1"/>
      <c r="DI66" s="1"/>
      <c r="DJ66" s="1"/>
      <c r="DK66" s="1"/>
      <c r="DL66" s="1"/>
      <c r="DM66" s="1"/>
      <c r="DP66" s="1"/>
      <c r="DQ66" s="1"/>
      <c r="DR66" s="1"/>
      <c r="DS66" s="1"/>
      <c r="DT66" s="1"/>
      <c r="DW66" s="1"/>
      <c r="DX66" s="1"/>
      <c r="DY66" s="1"/>
      <c r="DZ66" s="1"/>
      <c r="EA66" s="1"/>
      <c r="ED66" s="1"/>
      <c r="EE66" s="1"/>
      <c r="EF66" s="1"/>
      <c r="EG66" s="1"/>
      <c r="EH66" s="1"/>
    </row>
    <row r="67" spans="2:138" ht="15.5" x14ac:dyDescent="0.35">
      <c r="B67" s="37" t="s">
        <v>72</v>
      </c>
      <c r="C67" s="43"/>
      <c r="D67" s="43"/>
      <c r="E67" s="36" t="e">
        <f t="shared" si="3"/>
        <v>#DIV/0!</v>
      </c>
      <c r="J67" s="1"/>
      <c r="K67" s="1"/>
      <c r="L67" s="1"/>
      <c r="M67" s="1"/>
      <c r="N67" s="1"/>
      <c r="Q67" s="1"/>
      <c r="R67" s="1"/>
      <c r="S67" s="1"/>
      <c r="T67" s="1"/>
      <c r="U67" s="1"/>
      <c r="W67" s="1"/>
      <c r="X67" s="1"/>
      <c r="Y67" s="1"/>
      <c r="Z67" s="1"/>
      <c r="AC67" s="1"/>
      <c r="AD67" s="1"/>
      <c r="AE67" s="1"/>
      <c r="AF67" s="1"/>
      <c r="AG67" s="1"/>
      <c r="AJ67" s="1"/>
      <c r="AK67" s="1"/>
      <c r="AL67" s="1"/>
      <c r="AM67" s="1"/>
      <c r="AN67" s="1"/>
      <c r="AQ67" s="1"/>
      <c r="AR67" s="1"/>
      <c r="AS67" s="1"/>
      <c r="AT67" s="1"/>
      <c r="AU67" s="1"/>
      <c r="AX67" s="1"/>
      <c r="AY67" s="1"/>
      <c r="AZ67" s="1"/>
      <c r="BA67" s="1"/>
      <c r="BB67" s="1"/>
      <c r="BE67" s="1"/>
      <c r="BF67" s="1"/>
      <c r="BG67" s="1"/>
      <c r="BH67" s="1"/>
      <c r="BI67" s="1"/>
      <c r="BL67" s="1"/>
      <c r="BM67" s="1"/>
      <c r="BN67" s="1"/>
      <c r="BO67" s="1"/>
      <c r="BP67" s="1"/>
      <c r="BS67" s="1"/>
      <c r="BT67" s="1"/>
      <c r="BU67" s="1"/>
      <c r="BV67" s="1"/>
      <c r="BW67" s="1"/>
      <c r="BZ67" s="1"/>
      <c r="CA67" s="20"/>
      <c r="CB67" s="1"/>
      <c r="CC67" s="1"/>
      <c r="CD67" s="1"/>
      <c r="CG67" s="1"/>
      <c r="CH67" s="1"/>
      <c r="CI67" s="1"/>
      <c r="CJ67" s="1"/>
      <c r="CK67" s="1"/>
      <c r="CN67" s="1"/>
      <c r="CO67" s="1"/>
      <c r="CP67" s="1"/>
      <c r="CQ67" s="1"/>
      <c r="CR67" s="1"/>
      <c r="CU67" s="1"/>
      <c r="CV67" s="1"/>
      <c r="CW67" s="1"/>
      <c r="CX67" s="1"/>
      <c r="CY67" s="1"/>
      <c r="DB67" s="1"/>
      <c r="DC67" s="1"/>
      <c r="DD67" s="1"/>
      <c r="DE67" s="1"/>
      <c r="DF67" s="1"/>
      <c r="DI67" s="1"/>
      <c r="DJ67" s="1"/>
      <c r="DK67" s="1"/>
      <c r="DL67" s="1"/>
      <c r="DM67" s="1"/>
      <c r="DP67" s="1"/>
      <c r="DQ67" s="1"/>
      <c r="DR67" s="1"/>
      <c r="DS67" s="1"/>
      <c r="DT67" s="1"/>
      <c r="DW67" s="1"/>
      <c r="DX67" s="1"/>
      <c r="DY67" s="1"/>
      <c r="DZ67" s="1"/>
      <c r="EA67" s="1"/>
      <c r="ED67" s="1"/>
      <c r="EE67" s="1"/>
      <c r="EF67" s="1"/>
      <c r="EG67" s="1"/>
      <c r="EH67" s="1"/>
    </row>
    <row r="68" spans="2:138" ht="15.5" x14ac:dyDescent="0.35">
      <c r="B68" s="37" t="s">
        <v>73</v>
      </c>
      <c r="C68" s="43"/>
      <c r="D68" s="43"/>
      <c r="E68" s="36" t="e">
        <f t="shared" si="3"/>
        <v>#DIV/0!</v>
      </c>
      <c r="J68" s="1"/>
      <c r="K68" s="1"/>
      <c r="L68" s="1"/>
      <c r="M68" s="1"/>
      <c r="N68" s="1"/>
      <c r="Q68" s="1"/>
      <c r="R68" s="1"/>
      <c r="S68" s="1"/>
      <c r="T68" s="1"/>
      <c r="U68" s="1"/>
      <c r="W68" s="1"/>
      <c r="X68" s="1"/>
      <c r="Y68" s="1"/>
      <c r="Z68" s="1"/>
      <c r="AC68" s="1"/>
      <c r="AD68" s="1"/>
      <c r="AE68" s="1"/>
      <c r="AF68" s="1"/>
      <c r="AG68" s="1"/>
      <c r="AJ68" s="1"/>
      <c r="AK68" s="1"/>
      <c r="AL68" s="1"/>
      <c r="AM68" s="1"/>
      <c r="AN68" s="1"/>
      <c r="AQ68" s="1"/>
      <c r="AR68" s="1"/>
      <c r="AS68" s="1"/>
      <c r="AT68" s="1"/>
      <c r="AU68" s="1"/>
      <c r="AX68" s="1"/>
      <c r="AY68" s="1"/>
      <c r="AZ68" s="1"/>
      <c r="BA68" s="1"/>
      <c r="BB68" s="1"/>
      <c r="BE68" s="1"/>
      <c r="BF68" s="1"/>
      <c r="BG68" s="1"/>
      <c r="BH68" s="1"/>
      <c r="BI68" s="1"/>
      <c r="BL68" s="1"/>
      <c r="BM68" s="1"/>
      <c r="BN68" s="1"/>
      <c r="BO68" s="1"/>
      <c r="BP68" s="1"/>
      <c r="BS68" s="1"/>
      <c r="BT68" s="1"/>
      <c r="BU68" s="1"/>
      <c r="BV68" s="1"/>
      <c r="BW68" s="1"/>
      <c r="BZ68" s="1"/>
      <c r="CA68" s="20"/>
      <c r="CB68" s="1"/>
      <c r="CC68" s="1"/>
      <c r="CD68" s="1"/>
      <c r="CG68" s="1"/>
      <c r="CH68" s="1"/>
      <c r="CI68" s="1"/>
      <c r="CJ68" s="1"/>
      <c r="CK68" s="1"/>
      <c r="CN68" s="1"/>
      <c r="CO68" s="1"/>
      <c r="CP68" s="1"/>
      <c r="CQ68" s="1"/>
      <c r="CR68" s="1"/>
      <c r="CU68" s="1"/>
      <c r="CV68" s="1"/>
      <c r="CW68" s="1"/>
      <c r="CX68" s="1"/>
      <c r="CY68" s="1"/>
      <c r="DB68" s="1"/>
      <c r="DC68" s="1"/>
      <c r="DD68" s="1"/>
      <c r="DE68" s="1"/>
      <c r="DF68" s="1"/>
      <c r="DI68" s="1"/>
      <c r="DJ68" s="1"/>
      <c r="DK68" s="1"/>
      <c r="DL68" s="1"/>
      <c r="DM68" s="1"/>
      <c r="DP68" s="1"/>
      <c r="DQ68" s="1"/>
      <c r="DR68" s="1"/>
      <c r="DS68" s="1"/>
      <c r="DT68" s="1"/>
      <c r="DW68" s="1"/>
      <c r="DX68" s="1"/>
      <c r="DY68" s="1"/>
      <c r="DZ68" s="1"/>
      <c r="EA68" s="1"/>
      <c r="ED68" s="1"/>
      <c r="EE68" s="1"/>
      <c r="EF68" s="1"/>
      <c r="EG68" s="1"/>
      <c r="EH68" s="1"/>
    </row>
    <row r="69" spans="2:138" ht="15.5" x14ac:dyDescent="0.35">
      <c r="B69" s="37" t="s">
        <v>74</v>
      </c>
      <c r="C69" s="43"/>
      <c r="D69" s="43"/>
      <c r="E69" s="36" t="e">
        <f t="shared" si="3"/>
        <v>#DIV/0!</v>
      </c>
      <c r="J69" s="1"/>
      <c r="K69" s="1"/>
      <c r="L69" s="1"/>
      <c r="M69" s="1"/>
      <c r="N69" s="1"/>
      <c r="Q69" s="1"/>
      <c r="R69" s="1"/>
      <c r="S69" s="1"/>
      <c r="T69" s="1"/>
      <c r="U69" s="1"/>
      <c r="W69" s="1"/>
      <c r="X69" s="1"/>
      <c r="Y69" s="1"/>
      <c r="Z69" s="1"/>
      <c r="AC69" s="1"/>
      <c r="AD69" s="1"/>
      <c r="AE69" s="1"/>
      <c r="AF69" s="1"/>
      <c r="AG69" s="1"/>
      <c r="AJ69" s="1"/>
      <c r="AK69" s="1"/>
      <c r="AL69" s="1"/>
      <c r="AM69" s="1"/>
      <c r="AN69" s="1"/>
      <c r="AQ69" s="1"/>
      <c r="AR69" s="1"/>
      <c r="AS69" s="1"/>
      <c r="AT69" s="1"/>
      <c r="AU69" s="1"/>
      <c r="AX69" s="1"/>
      <c r="AY69" s="1"/>
      <c r="AZ69" s="1"/>
      <c r="BA69" s="1"/>
      <c r="BB69" s="1"/>
      <c r="BE69" s="1"/>
      <c r="BF69" s="1"/>
      <c r="BG69" s="1"/>
      <c r="BH69" s="1"/>
      <c r="BI69" s="1"/>
      <c r="BL69" s="1"/>
      <c r="BM69" s="1"/>
      <c r="BN69" s="1"/>
      <c r="BO69" s="1"/>
      <c r="BP69" s="1"/>
      <c r="BS69" s="1"/>
      <c r="BT69" s="1"/>
      <c r="BU69" s="1"/>
      <c r="BV69" s="1"/>
      <c r="BW69" s="1"/>
      <c r="BZ69" s="1"/>
      <c r="CA69" s="1"/>
      <c r="CB69" s="1"/>
      <c r="CC69" s="1"/>
      <c r="CD69" s="1"/>
      <c r="CG69" s="1"/>
      <c r="CH69" s="1"/>
      <c r="CI69" s="1"/>
      <c r="CJ69" s="1"/>
      <c r="CK69" s="1"/>
      <c r="CN69" s="1"/>
      <c r="CO69" s="1"/>
      <c r="CP69" s="1"/>
      <c r="CQ69" s="1"/>
      <c r="CR69" s="1"/>
      <c r="CU69" s="1"/>
      <c r="CV69" s="1"/>
      <c r="CW69" s="1"/>
      <c r="CX69" s="1"/>
      <c r="CY69" s="1"/>
      <c r="DB69" s="1"/>
      <c r="DC69" s="1"/>
      <c r="DD69" s="1"/>
      <c r="DE69" s="1"/>
      <c r="DF69" s="1"/>
      <c r="DI69" s="1"/>
      <c r="DJ69" s="1"/>
      <c r="DK69" s="1"/>
      <c r="DL69" s="1"/>
      <c r="DM69" s="1"/>
      <c r="DP69" s="1"/>
      <c r="DQ69" s="1"/>
      <c r="DR69" s="1"/>
      <c r="DS69" s="1"/>
      <c r="DT69" s="1"/>
      <c r="DW69" s="1"/>
      <c r="DX69" s="1"/>
      <c r="DY69" s="1"/>
      <c r="DZ69" s="1"/>
      <c r="EA69" s="1"/>
      <c r="ED69" s="1"/>
      <c r="EE69" s="1"/>
      <c r="EF69" s="1"/>
      <c r="EG69" s="1"/>
      <c r="EH69" s="1"/>
    </row>
    <row r="70" spans="2:138" ht="15.5" x14ac:dyDescent="0.35">
      <c r="B70" s="37" t="s">
        <v>75</v>
      </c>
      <c r="C70" s="43"/>
      <c r="D70" s="43"/>
      <c r="E70" s="36" t="e">
        <f t="shared" si="3"/>
        <v>#DIV/0!</v>
      </c>
      <c r="J70" s="1"/>
      <c r="K70" s="1"/>
      <c r="L70" s="1"/>
      <c r="M70" s="1"/>
      <c r="N70" s="1"/>
      <c r="Q70" s="1"/>
      <c r="R70" s="1"/>
      <c r="S70" s="1"/>
      <c r="T70" s="1"/>
      <c r="U70" s="1"/>
      <c r="W70" s="1"/>
      <c r="X70" s="1"/>
      <c r="Y70" s="1"/>
      <c r="Z70" s="1"/>
      <c r="AC70" s="1"/>
      <c r="AD70" s="1"/>
      <c r="AE70" s="1"/>
      <c r="AF70" s="1"/>
      <c r="AG70" s="1"/>
      <c r="AJ70" s="1"/>
      <c r="AK70" s="1"/>
      <c r="AL70" s="1"/>
      <c r="AM70" s="1"/>
      <c r="AN70" s="1"/>
      <c r="AQ70" s="1"/>
      <c r="AR70" s="1"/>
      <c r="AS70" s="1"/>
      <c r="AT70" s="1"/>
      <c r="AU70" s="1"/>
      <c r="AX70" s="1"/>
      <c r="AY70" s="1"/>
      <c r="AZ70" s="1"/>
      <c r="BA70" s="1"/>
      <c r="BB70" s="1"/>
      <c r="BE70" s="1"/>
      <c r="BF70" s="1"/>
      <c r="BG70" s="1"/>
      <c r="BH70" s="1"/>
      <c r="BI70" s="1"/>
      <c r="BL70" s="1"/>
      <c r="BM70" s="1"/>
      <c r="BN70" s="1"/>
      <c r="BO70" s="1"/>
      <c r="BP70" s="1"/>
      <c r="BS70" s="1"/>
      <c r="BT70" s="1"/>
      <c r="BU70" s="1"/>
      <c r="BV70" s="1"/>
      <c r="BW70" s="1"/>
      <c r="BZ70" s="1"/>
      <c r="CA70" s="1"/>
      <c r="CB70" s="1"/>
      <c r="CC70" s="1"/>
      <c r="CD70" s="1"/>
      <c r="CG70" s="1"/>
      <c r="CH70" s="1"/>
      <c r="CI70" s="1"/>
      <c r="CJ70" s="1"/>
      <c r="CK70" s="1"/>
      <c r="CN70" s="1"/>
      <c r="CO70" s="1"/>
      <c r="CP70" s="1"/>
      <c r="CQ70" s="1"/>
      <c r="CR70" s="1"/>
      <c r="CU70" s="1"/>
      <c r="CV70" s="1"/>
      <c r="CW70" s="1"/>
      <c r="CX70" s="1"/>
      <c r="CY70" s="1"/>
      <c r="DB70" s="1"/>
      <c r="DC70" s="1"/>
      <c r="DD70" s="1"/>
      <c r="DE70" s="1"/>
      <c r="DF70" s="1"/>
      <c r="DI70" s="1"/>
      <c r="DJ70" s="1"/>
      <c r="DK70" s="1"/>
      <c r="DL70" s="1"/>
      <c r="DM70" s="1"/>
      <c r="DP70" s="1"/>
      <c r="DQ70" s="1"/>
      <c r="DR70" s="1"/>
      <c r="DS70" s="1"/>
      <c r="DT70" s="1"/>
      <c r="DW70" s="1"/>
      <c r="DX70" s="1"/>
      <c r="DY70" s="1"/>
      <c r="DZ70" s="1"/>
      <c r="EA70" s="1"/>
      <c r="ED70" s="1"/>
      <c r="EE70" s="1"/>
      <c r="EF70" s="1"/>
      <c r="EG70" s="1"/>
      <c r="EH70" s="1"/>
    </row>
    <row r="71" spans="2:138" ht="15.5" x14ac:dyDescent="0.35">
      <c r="B71" s="37" t="s">
        <v>76</v>
      </c>
      <c r="C71" s="43"/>
      <c r="D71" s="43"/>
      <c r="E71" s="36" t="e">
        <f t="shared" si="3"/>
        <v>#DIV/0!</v>
      </c>
      <c r="J71" s="1"/>
      <c r="Q71" s="1"/>
      <c r="AC71" s="1"/>
      <c r="AJ71" s="1"/>
      <c r="AQ71" s="1"/>
      <c r="AX71" s="1"/>
      <c r="BE71" s="1"/>
      <c r="BL71" s="1"/>
      <c r="BS71" s="1"/>
      <c r="BZ71" s="1"/>
      <c r="CG71" s="1"/>
      <c r="CN71" s="1"/>
      <c r="CU71" s="1"/>
      <c r="DB71" s="1"/>
      <c r="DI71" s="1"/>
      <c r="DP71" s="1"/>
      <c r="DW71" s="1"/>
      <c r="ED71" s="1"/>
    </row>
    <row r="72" spans="2:138" ht="15.5" x14ac:dyDescent="0.35">
      <c r="B72" s="37" t="s">
        <v>77</v>
      </c>
      <c r="C72" s="43"/>
      <c r="D72" s="43"/>
      <c r="E72" s="36" t="e">
        <f t="shared" si="3"/>
        <v>#DIV/0!</v>
      </c>
      <c r="J72" s="1"/>
      <c r="K72" s="3"/>
      <c r="L72" s="3"/>
      <c r="M72" s="3"/>
      <c r="N72" s="3"/>
      <c r="Q72" s="1"/>
      <c r="R72" s="3"/>
      <c r="S72" s="3"/>
      <c r="T72" s="3"/>
      <c r="U72" s="3"/>
      <c r="W72" s="3"/>
      <c r="X72" s="3"/>
      <c r="Y72" s="3"/>
      <c r="Z72" s="3"/>
      <c r="AC72" s="1"/>
      <c r="AD72" s="3"/>
      <c r="AE72" s="3"/>
      <c r="AF72" s="3"/>
      <c r="AG72" s="3"/>
      <c r="AJ72" s="1"/>
      <c r="AK72" s="3"/>
      <c r="AL72" s="3"/>
      <c r="AM72" s="3"/>
      <c r="AN72" s="3"/>
      <c r="AQ72" s="1"/>
      <c r="AR72" s="3"/>
      <c r="AS72" s="3"/>
      <c r="AT72" s="3"/>
      <c r="AU72" s="3"/>
      <c r="AX72" s="1"/>
      <c r="AY72" s="3"/>
      <c r="AZ72" s="3"/>
      <c r="BA72" s="3"/>
      <c r="BB72" s="3"/>
      <c r="BE72" s="1"/>
      <c r="BF72" s="3"/>
      <c r="BG72" s="3"/>
      <c r="BH72" s="3"/>
      <c r="BI72" s="3"/>
      <c r="BL72" s="1"/>
      <c r="BM72" s="3"/>
      <c r="BN72" s="3"/>
      <c r="BO72" s="3"/>
      <c r="BP72" s="3"/>
      <c r="BS72" s="1"/>
      <c r="BT72" s="3"/>
      <c r="BU72" s="3"/>
      <c r="BV72" s="3"/>
      <c r="BW72" s="3"/>
      <c r="BZ72" s="1"/>
      <c r="CA72" s="3"/>
      <c r="CB72" s="3"/>
      <c r="CC72" s="3"/>
      <c r="CD72" s="3"/>
      <c r="CG72" s="1"/>
      <c r="CH72" s="3"/>
      <c r="CI72" s="3"/>
      <c r="CJ72" s="3"/>
      <c r="CK72" s="3"/>
      <c r="CN72" s="1"/>
      <c r="CO72" s="3"/>
      <c r="CP72" s="3"/>
      <c r="CQ72" s="3"/>
      <c r="CR72" s="3"/>
      <c r="CU72" s="1"/>
      <c r="CV72" s="3"/>
      <c r="CW72" s="3"/>
      <c r="CX72" s="3"/>
      <c r="CY72" s="3"/>
      <c r="DB72" s="1"/>
      <c r="DC72" s="3"/>
      <c r="DD72" s="3"/>
      <c r="DE72" s="3"/>
      <c r="DF72" s="3"/>
      <c r="DI72" s="1"/>
      <c r="DJ72" s="3"/>
      <c r="DK72" s="3"/>
      <c r="DL72" s="3"/>
      <c r="DM72" s="3"/>
      <c r="DP72" s="1"/>
      <c r="DQ72" s="3"/>
      <c r="DR72" s="3"/>
      <c r="DS72" s="3"/>
      <c r="DT72" s="3"/>
      <c r="DW72" s="1"/>
      <c r="DX72" s="3"/>
      <c r="DY72" s="3"/>
      <c r="DZ72" s="3"/>
      <c r="EA72" s="3"/>
      <c r="ED72" s="1"/>
      <c r="EE72" s="3"/>
      <c r="EF72" s="3"/>
      <c r="EG72" s="3"/>
      <c r="EH72" s="3"/>
    </row>
    <row r="73" spans="2:138" ht="15.5" x14ac:dyDescent="0.35">
      <c r="B73" s="37" t="s">
        <v>78</v>
      </c>
      <c r="C73" s="43"/>
      <c r="D73" s="43"/>
      <c r="E73" s="36" t="e">
        <f t="shared" si="3"/>
        <v>#DIV/0!</v>
      </c>
      <c r="J73" s="1"/>
      <c r="K73" s="3"/>
      <c r="L73" s="3"/>
      <c r="M73" s="3"/>
      <c r="N73" s="3"/>
      <c r="Q73" s="1"/>
      <c r="R73" s="3"/>
      <c r="S73" s="3"/>
      <c r="T73" s="3"/>
      <c r="U73" s="3"/>
      <c r="W73" s="3"/>
      <c r="X73" s="3"/>
      <c r="Y73" s="3"/>
      <c r="Z73" s="3"/>
      <c r="AC73" s="1"/>
      <c r="AD73" s="3"/>
      <c r="AE73" s="3"/>
      <c r="AF73" s="3"/>
      <c r="AG73" s="3"/>
      <c r="AJ73" s="1"/>
      <c r="AK73" s="3"/>
      <c r="AL73" s="3"/>
      <c r="AM73" s="3"/>
      <c r="AN73" s="3"/>
      <c r="AQ73" s="1"/>
      <c r="AR73" s="3"/>
      <c r="AS73" s="3"/>
      <c r="AT73" s="3"/>
      <c r="AU73" s="3"/>
      <c r="AX73" s="1"/>
      <c r="AY73" s="3"/>
      <c r="AZ73" s="3"/>
      <c r="BA73" s="3"/>
      <c r="BB73" s="3"/>
      <c r="BE73" s="1"/>
      <c r="BF73" s="3"/>
      <c r="BG73" s="3"/>
      <c r="BH73" s="3"/>
      <c r="BI73" s="3"/>
      <c r="BL73" s="1"/>
      <c r="BM73" s="3"/>
      <c r="BN73" s="3"/>
      <c r="BO73" s="3"/>
      <c r="BP73" s="3"/>
      <c r="BS73" s="1"/>
      <c r="BT73" s="3"/>
      <c r="BU73" s="3"/>
      <c r="BV73" s="3"/>
      <c r="BW73" s="3"/>
      <c r="BZ73" s="1"/>
      <c r="CA73" s="3"/>
      <c r="CB73" s="3"/>
      <c r="CC73" s="3"/>
      <c r="CD73" s="3"/>
      <c r="CG73" s="1"/>
      <c r="CH73" s="3"/>
      <c r="CI73" s="3"/>
      <c r="CJ73" s="3"/>
      <c r="CK73" s="3"/>
      <c r="CN73" s="1"/>
      <c r="CO73" s="3"/>
      <c r="CP73" s="3"/>
      <c r="CQ73" s="3"/>
      <c r="CR73" s="3"/>
      <c r="CU73" s="1"/>
      <c r="CV73" s="3"/>
      <c r="CW73" s="3"/>
      <c r="CX73" s="3"/>
      <c r="CY73" s="3"/>
      <c r="DB73" s="1"/>
      <c r="DC73" s="3"/>
      <c r="DD73" s="3"/>
      <c r="DE73" s="3"/>
      <c r="DF73" s="3"/>
      <c r="DI73" s="1"/>
      <c r="DJ73" s="3"/>
      <c r="DK73" s="3"/>
      <c r="DL73" s="3"/>
      <c r="DM73" s="3"/>
      <c r="DP73" s="1"/>
      <c r="DQ73" s="3"/>
      <c r="DR73" s="3"/>
      <c r="DS73" s="3"/>
      <c r="DT73" s="3"/>
      <c r="DW73" s="1"/>
      <c r="DX73" s="3"/>
      <c r="DY73" s="3"/>
      <c r="DZ73" s="3"/>
      <c r="EA73" s="3"/>
      <c r="ED73" s="1"/>
      <c r="EE73" s="3"/>
      <c r="EF73" s="3"/>
      <c r="EG73" s="3"/>
      <c r="EH73" s="3"/>
    </row>
    <row r="74" spans="2:138" ht="15.5" x14ac:dyDescent="0.35">
      <c r="B74" s="37" t="s">
        <v>79</v>
      </c>
      <c r="C74" s="43"/>
      <c r="D74" s="43"/>
      <c r="E74" s="36" t="e">
        <f t="shared" si="3"/>
        <v>#DIV/0!</v>
      </c>
      <c r="J74" s="1"/>
      <c r="K74" s="3"/>
      <c r="L74" s="3"/>
      <c r="M74" s="3"/>
      <c r="N74" s="3"/>
      <c r="Q74" s="1"/>
      <c r="R74" s="3"/>
      <c r="S74" s="3"/>
      <c r="T74" s="3"/>
      <c r="U74" s="3"/>
      <c r="W74" s="3"/>
      <c r="X74" s="3"/>
      <c r="Y74" s="3"/>
      <c r="Z74" s="3"/>
      <c r="AC74" s="1"/>
      <c r="AD74" s="3"/>
      <c r="AE74" s="3"/>
      <c r="AF74" s="3"/>
      <c r="AG74" s="3"/>
      <c r="AJ74" s="1"/>
      <c r="AK74" s="3"/>
      <c r="AL74" s="3"/>
      <c r="AM74" s="3"/>
      <c r="AN74" s="3"/>
      <c r="AQ74" s="1"/>
      <c r="AR74" s="3"/>
      <c r="AS74" s="3"/>
      <c r="AT74" s="3"/>
      <c r="AU74" s="3"/>
      <c r="AX74" s="1"/>
      <c r="AY74" s="3"/>
      <c r="AZ74" s="3"/>
      <c r="BA74" s="3"/>
      <c r="BB74" s="3"/>
      <c r="BE74" s="1"/>
      <c r="BF74" s="3"/>
      <c r="BG74" s="3"/>
      <c r="BH74" s="3"/>
      <c r="BI74" s="3"/>
      <c r="BL74" s="1"/>
      <c r="BM74" s="3"/>
      <c r="BN74" s="3"/>
      <c r="BO74" s="3"/>
      <c r="BP74" s="3"/>
      <c r="BS74" s="1"/>
      <c r="BT74" s="3"/>
      <c r="BU74" s="3"/>
      <c r="BV74" s="3"/>
      <c r="BW74" s="3"/>
      <c r="BZ74" s="1"/>
      <c r="CA74" s="3"/>
      <c r="CB74" s="3"/>
      <c r="CC74" s="3"/>
      <c r="CD74" s="3"/>
      <c r="CG74" s="1"/>
      <c r="CH74" s="3"/>
      <c r="CI74" s="3"/>
      <c r="CJ74" s="3"/>
      <c r="CK74" s="3"/>
      <c r="CN74" s="1"/>
      <c r="CO74" s="3"/>
      <c r="CP74" s="3"/>
      <c r="CQ74" s="3"/>
      <c r="CR74" s="3"/>
      <c r="CU74" s="1"/>
      <c r="CV74" s="3"/>
      <c r="CW74" s="3"/>
      <c r="CX74" s="3"/>
      <c r="CY74" s="3"/>
      <c r="DB74" s="1"/>
      <c r="DC74" s="3"/>
      <c r="DD74" s="3"/>
      <c r="DE74" s="3"/>
      <c r="DF74" s="3"/>
      <c r="DI74" s="1"/>
      <c r="DJ74" s="3"/>
      <c r="DK74" s="3"/>
      <c r="DL74" s="3"/>
      <c r="DM74" s="3"/>
      <c r="DP74" s="1"/>
      <c r="DQ74" s="3"/>
      <c r="DR74" s="3"/>
      <c r="DS74" s="3"/>
      <c r="DT74" s="3"/>
      <c r="DW74" s="1"/>
      <c r="DX74" s="3"/>
      <c r="DY74" s="3"/>
      <c r="DZ74" s="3"/>
      <c r="EA74" s="3"/>
      <c r="ED74" s="1"/>
      <c r="EE74" s="3"/>
      <c r="EF74" s="3"/>
      <c r="EG74" s="3"/>
      <c r="EH74" s="3"/>
    </row>
    <row r="75" spans="2:138" ht="15.5" x14ac:dyDescent="0.35">
      <c r="B75" s="37" t="s">
        <v>80</v>
      </c>
      <c r="C75" s="43"/>
      <c r="D75" s="43"/>
      <c r="E75" s="36" t="e">
        <f t="shared" si="3"/>
        <v>#DIV/0!</v>
      </c>
      <c r="J75" s="1"/>
      <c r="K75" s="1"/>
      <c r="L75" s="1"/>
      <c r="M75" s="1"/>
      <c r="N75" s="1"/>
      <c r="Q75" s="1"/>
      <c r="R75" s="1"/>
      <c r="S75" s="1"/>
      <c r="T75" s="1"/>
      <c r="U75" s="1"/>
      <c r="W75" s="1"/>
      <c r="X75" s="1"/>
      <c r="Y75" s="1"/>
      <c r="Z75" s="1"/>
      <c r="AC75" s="1"/>
      <c r="AD75" s="1"/>
      <c r="AE75" s="1"/>
      <c r="AF75" s="1"/>
      <c r="AG75" s="1"/>
      <c r="AJ75" s="1"/>
      <c r="AK75" s="1"/>
      <c r="AL75" s="1"/>
      <c r="AM75" s="1"/>
      <c r="AN75" s="1"/>
      <c r="AQ75" s="1"/>
      <c r="AR75" s="1"/>
      <c r="AS75" s="1"/>
      <c r="AT75" s="1"/>
      <c r="AU75" s="1"/>
      <c r="AX75" s="1"/>
      <c r="AY75" s="1"/>
      <c r="AZ75" s="1"/>
      <c r="BA75" s="1"/>
      <c r="BB75" s="1"/>
      <c r="BE75" s="1"/>
      <c r="BF75" s="1"/>
      <c r="BG75" s="1"/>
      <c r="BH75" s="1"/>
      <c r="BI75" s="1"/>
      <c r="BL75" s="1"/>
      <c r="BM75" s="1"/>
      <c r="BN75" s="1"/>
      <c r="BO75" s="1"/>
      <c r="BP75" s="1"/>
      <c r="BS75" s="1"/>
      <c r="BT75" s="1"/>
      <c r="BU75" s="1"/>
      <c r="BV75" s="1"/>
      <c r="BW75" s="1"/>
      <c r="BZ75" s="1"/>
      <c r="CA75" s="1"/>
      <c r="CB75" s="1"/>
      <c r="CC75" s="1"/>
      <c r="CD75" s="1"/>
      <c r="CG75" s="1"/>
      <c r="CH75" s="1"/>
      <c r="CI75" s="1"/>
      <c r="CJ75" s="1"/>
      <c r="CK75" s="1"/>
      <c r="CN75" s="1"/>
      <c r="CO75" s="1"/>
      <c r="CP75" s="1"/>
      <c r="CQ75" s="1"/>
      <c r="CR75" s="1"/>
      <c r="CU75" s="1"/>
      <c r="CV75" s="1"/>
      <c r="CW75" s="1"/>
      <c r="CX75" s="1"/>
      <c r="CY75" s="1"/>
      <c r="DB75" s="1"/>
      <c r="DC75" s="1"/>
      <c r="DD75" s="1"/>
      <c r="DE75" s="1"/>
      <c r="DF75" s="1"/>
      <c r="DI75" s="1"/>
      <c r="DJ75" s="1"/>
      <c r="DK75" s="1"/>
      <c r="DL75" s="1"/>
      <c r="DM75" s="1"/>
      <c r="DP75" s="1"/>
      <c r="DQ75" s="1"/>
      <c r="DR75" s="1"/>
      <c r="DS75" s="1"/>
      <c r="DT75" s="1"/>
      <c r="DW75" s="1"/>
      <c r="DX75" s="1"/>
      <c r="DY75" s="1"/>
      <c r="DZ75" s="1"/>
      <c r="EA75" s="1"/>
      <c r="ED75" s="1"/>
      <c r="EE75" s="1"/>
      <c r="EF75" s="1"/>
      <c r="EG75" s="1"/>
      <c r="EH75" s="1"/>
    </row>
    <row r="76" spans="2:138" ht="15.5" x14ac:dyDescent="0.35">
      <c r="B76" s="37" t="s">
        <v>81</v>
      </c>
      <c r="C76" s="43"/>
      <c r="D76" s="43"/>
      <c r="E76" s="36" t="e">
        <f t="shared" si="3"/>
        <v>#DIV/0!</v>
      </c>
      <c r="J76" s="1"/>
      <c r="K76" s="1"/>
      <c r="L76" s="1"/>
      <c r="M76" s="1"/>
      <c r="N76" s="1"/>
      <c r="Q76" s="1"/>
      <c r="R76" s="1"/>
      <c r="S76" s="1"/>
      <c r="T76" s="1"/>
      <c r="U76" s="1"/>
      <c r="W76" s="1"/>
      <c r="X76" s="1"/>
      <c r="Y76" s="1"/>
      <c r="Z76" s="1"/>
      <c r="AC76" s="1"/>
      <c r="AD76" s="1"/>
      <c r="AE76" s="1"/>
      <c r="AF76" s="1"/>
      <c r="AG76" s="1"/>
      <c r="AJ76" s="1"/>
      <c r="AK76" s="1"/>
      <c r="AL76" s="1"/>
      <c r="AM76" s="1"/>
      <c r="AN76" s="1"/>
      <c r="AQ76" s="1"/>
      <c r="AR76" s="1"/>
      <c r="AS76" s="1"/>
      <c r="AT76" s="1"/>
      <c r="AU76" s="1"/>
      <c r="AX76" s="1"/>
      <c r="AY76" s="1"/>
      <c r="AZ76" s="1"/>
      <c r="BA76" s="1"/>
      <c r="BB76" s="1"/>
      <c r="BE76" s="1"/>
      <c r="BF76" s="1"/>
      <c r="BG76" s="1"/>
      <c r="BH76" s="1"/>
      <c r="BI76" s="1"/>
      <c r="BL76" s="1"/>
      <c r="BM76" s="1"/>
      <c r="BN76" s="1"/>
      <c r="BO76" s="1"/>
      <c r="BP76" s="1"/>
      <c r="BS76" s="1"/>
      <c r="BT76" s="1"/>
      <c r="BU76" s="1"/>
      <c r="BV76" s="1"/>
      <c r="BW76" s="1"/>
      <c r="BZ76" s="1"/>
      <c r="CA76" s="1"/>
      <c r="CB76" s="1"/>
      <c r="CC76" s="1"/>
      <c r="CD76" s="1"/>
      <c r="CG76" s="1"/>
      <c r="CH76" s="1"/>
      <c r="CI76" s="1"/>
      <c r="CJ76" s="1"/>
      <c r="CK76" s="1"/>
      <c r="CN76" s="1"/>
      <c r="CO76" s="1"/>
      <c r="CP76" s="1"/>
      <c r="CQ76" s="1"/>
      <c r="CR76" s="1"/>
      <c r="CU76" s="1"/>
      <c r="CV76" s="1"/>
      <c r="CW76" s="1"/>
      <c r="CX76" s="1"/>
      <c r="CY76" s="1"/>
      <c r="DB76" s="1"/>
      <c r="DC76" s="1"/>
      <c r="DD76" s="1"/>
      <c r="DE76" s="1"/>
      <c r="DF76" s="1"/>
      <c r="DI76" s="1"/>
      <c r="DJ76" s="1"/>
      <c r="DK76" s="1"/>
      <c r="DL76" s="1"/>
      <c r="DM76" s="1"/>
      <c r="DP76" s="1"/>
      <c r="DQ76" s="1"/>
      <c r="DR76" s="1"/>
      <c r="DS76" s="1"/>
      <c r="DT76" s="1"/>
      <c r="DW76" s="1"/>
      <c r="DX76" s="1"/>
      <c r="DY76" s="1"/>
      <c r="DZ76" s="1"/>
      <c r="EA76" s="1"/>
      <c r="ED76" s="1"/>
      <c r="EE76" s="1"/>
      <c r="EF76" s="1"/>
      <c r="EG76" s="1"/>
      <c r="EH76" s="1"/>
    </row>
    <row r="77" spans="2:138" ht="16" thickBot="1" x14ac:dyDescent="0.4">
      <c r="B77" s="44"/>
      <c r="C77" s="45" t="s">
        <v>82</v>
      </c>
      <c r="D77" s="46">
        <v>9.09</v>
      </c>
      <c r="E77" s="47">
        <f>SUM(E7:E50)</f>
        <v>368.68200096200093</v>
      </c>
      <c r="H77" s="25">
        <f>(SUM(D7:D50)/E77)*8.345</f>
        <v>9.099029153163773</v>
      </c>
      <c r="J77" t="s">
        <v>83</v>
      </c>
      <c r="K77" s="1"/>
      <c r="L77" s="1"/>
      <c r="M77" s="1"/>
      <c r="N77" s="1"/>
      <c r="Q77" s="1"/>
      <c r="R77" s="1"/>
      <c r="S77" s="1"/>
      <c r="T77" s="1"/>
      <c r="U77" s="1"/>
      <c r="W77" s="1"/>
      <c r="X77" s="1"/>
      <c r="Y77" s="1"/>
      <c r="Z77" s="1"/>
      <c r="AC77" s="1"/>
      <c r="AD77" s="1"/>
      <c r="AE77" s="1"/>
      <c r="AF77" s="1"/>
      <c r="AG77" s="1"/>
      <c r="AJ77" s="1"/>
      <c r="AK77" s="1"/>
      <c r="AL77" s="1"/>
      <c r="AM77" s="1"/>
      <c r="AN77" s="1"/>
      <c r="AQ77" s="1"/>
      <c r="AR77" s="1"/>
      <c r="AS77" s="1"/>
      <c r="AT77" s="1"/>
      <c r="AU77" s="1"/>
      <c r="AX77" s="1"/>
      <c r="AY77" s="1"/>
      <c r="AZ77" s="1"/>
      <c r="BA77" s="1"/>
      <c r="BB77" s="1"/>
      <c r="BE77" s="1"/>
      <c r="BF77" s="1"/>
      <c r="BG77" s="1"/>
      <c r="BH77" s="1"/>
      <c r="BI77" s="1"/>
      <c r="BL77" s="1"/>
      <c r="BM77" s="1"/>
      <c r="BN77" s="1"/>
      <c r="BO77" s="1"/>
      <c r="BP77" s="1"/>
      <c r="BS77" s="1"/>
      <c r="BT77" s="1"/>
      <c r="BU77" s="1"/>
      <c r="BV77" s="1"/>
      <c r="BW77" s="1"/>
      <c r="BZ77" s="1"/>
      <c r="CA77" s="1"/>
      <c r="CB77" s="1"/>
      <c r="CC77" s="1"/>
      <c r="CD77" s="1"/>
      <c r="CG77" s="1"/>
      <c r="CH77" s="1"/>
      <c r="CI77" s="1"/>
      <c r="CJ77" s="1"/>
      <c r="CK77" s="1"/>
      <c r="CN77" s="1"/>
      <c r="CO77" s="1"/>
      <c r="CP77" s="1"/>
      <c r="CQ77" s="1"/>
      <c r="CR77" s="1"/>
      <c r="CU77" s="1"/>
      <c r="CV77" s="1"/>
      <c r="CW77" s="1"/>
      <c r="CX77" s="1"/>
      <c r="CY77" s="1"/>
      <c r="DB77" s="1"/>
      <c r="DC77" s="1"/>
      <c r="DD77" s="1"/>
      <c r="DE77" s="1"/>
      <c r="DF77" s="1"/>
      <c r="DI77" s="1"/>
      <c r="DJ77" s="1"/>
      <c r="DK77" s="1"/>
      <c r="DL77" s="1"/>
      <c r="DM77" s="1"/>
      <c r="DP77" s="1"/>
      <c r="DQ77" s="1"/>
      <c r="DR77" s="1"/>
      <c r="DS77" s="1"/>
      <c r="DT77" s="1"/>
      <c r="DW77" s="1"/>
      <c r="DX77" s="1"/>
      <c r="DY77" s="1"/>
      <c r="DZ77" s="1"/>
      <c r="EA77" s="1"/>
      <c r="ED77" s="1"/>
      <c r="EE77" s="1"/>
      <c r="EF77" s="1"/>
      <c r="EG77" s="1"/>
      <c r="EH77" s="1"/>
    </row>
    <row r="78" spans="2:138" ht="16" thickBot="1" x14ac:dyDescent="0.4">
      <c r="B78" s="48" t="s">
        <v>84</v>
      </c>
      <c r="C78" s="49"/>
      <c r="D78" s="49"/>
      <c r="E78" s="50"/>
      <c r="F78" s="51"/>
      <c r="J78" s="1"/>
      <c r="K78" s="1"/>
      <c r="L78" s="1"/>
      <c r="M78" s="1"/>
      <c r="N78" s="1"/>
      <c r="Q78" s="1"/>
      <c r="R78" s="1"/>
      <c r="S78" s="1"/>
      <c r="T78" s="1"/>
      <c r="U78" s="1"/>
      <c r="W78" s="1"/>
      <c r="X78" s="1"/>
      <c r="Y78" s="1"/>
      <c r="Z78" s="1"/>
      <c r="AC78" s="1"/>
      <c r="AD78" s="1"/>
      <c r="AE78" s="1"/>
      <c r="AF78" s="1"/>
      <c r="AG78" s="1"/>
      <c r="AJ78" s="1"/>
      <c r="AK78" s="1"/>
      <c r="AL78" s="1"/>
      <c r="AM78" s="1"/>
      <c r="AN78" s="1"/>
      <c r="AQ78" s="1"/>
      <c r="AR78" s="1"/>
      <c r="AS78" s="1"/>
      <c r="AT78" s="1"/>
      <c r="AU78" s="1"/>
      <c r="AX78" s="1"/>
      <c r="AY78" s="1"/>
      <c r="AZ78" s="1"/>
      <c r="BA78" s="1"/>
      <c r="BB78" s="1"/>
      <c r="BE78" s="1"/>
      <c r="BF78" s="1"/>
      <c r="BG78" s="1"/>
      <c r="BH78" s="1"/>
      <c r="BI78" s="1"/>
      <c r="BL78" s="1"/>
      <c r="BM78" s="1"/>
      <c r="BN78" s="1"/>
      <c r="BO78" s="1"/>
      <c r="BP78" s="1"/>
      <c r="BS78" s="1"/>
      <c r="BT78" s="1"/>
      <c r="BU78" s="1"/>
      <c r="BV78" s="1"/>
      <c r="BW78" s="1"/>
      <c r="BZ78" s="1"/>
      <c r="CA78" s="1"/>
      <c r="CB78" s="1"/>
      <c r="CC78" s="1"/>
      <c r="CD78" s="1"/>
      <c r="CG78" s="1"/>
      <c r="CH78" s="1"/>
      <c r="CI78" s="1"/>
      <c r="CJ78" s="1"/>
      <c r="CK78" s="1"/>
      <c r="CN78" s="1"/>
      <c r="CO78" s="1"/>
      <c r="CP78" s="1"/>
      <c r="CQ78" s="1"/>
      <c r="CR78" s="1"/>
      <c r="CU78" s="1"/>
      <c r="CV78" s="1"/>
      <c r="CW78" s="1"/>
      <c r="CX78" s="1"/>
      <c r="CY78" s="1"/>
      <c r="DB78" s="1"/>
      <c r="DC78" s="1"/>
      <c r="DD78" s="1"/>
      <c r="DE78" s="1"/>
      <c r="DF78" s="1"/>
      <c r="DI78" s="1"/>
      <c r="DJ78" s="1"/>
      <c r="DK78" s="1"/>
      <c r="DL78" s="1"/>
      <c r="DM78" s="1"/>
      <c r="DP78" s="1"/>
      <c r="DQ78" s="1"/>
      <c r="DR78" s="1"/>
      <c r="DS78" s="1"/>
      <c r="DT78" s="1"/>
      <c r="DW78" s="1"/>
      <c r="DX78" s="1"/>
      <c r="DY78" s="1"/>
      <c r="DZ78" s="1"/>
      <c r="EA78" s="1"/>
      <c r="ED78" s="1"/>
      <c r="EE78" s="1"/>
      <c r="EF78" s="1"/>
      <c r="EG78" s="1"/>
      <c r="EH78" s="1"/>
    </row>
    <row r="79" spans="2:138" ht="15.5" x14ac:dyDescent="0.35">
      <c r="B79" s="52" t="s">
        <v>85</v>
      </c>
      <c r="C79" s="53"/>
      <c r="D79" s="54">
        <v>180</v>
      </c>
      <c r="E79" s="55"/>
      <c r="F79" s="56"/>
      <c r="J79" s="1"/>
      <c r="K79" s="1"/>
      <c r="L79" s="1"/>
      <c r="M79" s="1"/>
      <c r="N79" s="1"/>
      <c r="Q79" s="1"/>
      <c r="R79" s="1"/>
      <c r="S79" s="1"/>
      <c r="T79" s="1"/>
      <c r="U79" s="1"/>
      <c r="W79" s="1"/>
      <c r="X79" s="1"/>
      <c r="Y79" s="1"/>
      <c r="Z79" s="1"/>
      <c r="AC79" s="1"/>
      <c r="AD79" s="1"/>
      <c r="AE79" s="1"/>
      <c r="AF79" s="1"/>
      <c r="AG79" s="1"/>
      <c r="AJ79" s="1"/>
      <c r="AK79" s="1"/>
      <c r="AL79" s="1"/>
      <c r="AM79" s="1"/>
      <c r="AN79" s="1"/>
      <c r="AQ79" s="1"/>
      <c r="AR79" s="1"/>
      <c r="AS79" s="1"/>
      <c r="AT79" s="1"/>
      <c r="AU79" s="1"/>
      <c r="AX79" s="1"/>
      <c r="AY79" s="1"/>
      <c r="AZ79" s="1"/>
      <c r="BA79" s="1"/>
      <c r="BB79" s="1"/>
      <c r="BE79" s="1"/>
      <c r="BF79" s="1"/>
      <c r="BG79" s="1"/>
      <c r="BH79" s="1"/>
      <c r="BI79" s="1"/>
      <c r="BL79" s="1"/>
      <c r="BM79" s="1"/>
      <c r="BN79" s="1"/>
      <c r="BO79" s="1"/>
      <c r="BP79" s="1"/>
      <c r="BS79" s="1"/>
      <c r="BT79" s="1"/>
      <c r="BU79" s="1"/>
      <c r="BV79" s="1"/>
      <c r="BW79" s="1"/>
      <c r="BZ79" s="1"/>
      <c r="CA79" s="1"/>
      <c r="CB79" s="1"/>
      <c r="CC79" s="1"/>
      <c r="CD79" s="1"/>
      <c r="CG79" s="1"/>
      <c r="CH79" s="1"/>
      <c r="CI79" s="1"/>
      <c r="CJ79" s="1"/>
      <c r="CK79" s="1"/>
      <c r="CN79" s="1"/>
      <c r="CO79" s="1"/>
      <c r="CP79" s="1"/>
      <c r="CQ79" s="1"/>
      <c r="CR79" s="1"/>
      <c r="CU79" s="1"/>
      <c r="CV79" s="1"/>
      <c r="CW79" s="1"/>
      <c r="CX79" s="1"/>
      <c r="CY79" s="1"/>
      <c r="DB79" s="1"/>
      <c r="DC79" s="1"/>
      <c r="DD79" s="1"/>
      <c r="DE79" s="1"/>
      <c r="DF79" s="1"/>
      <c r="DI79" s="1"/>
      <c r="DJ79" s="1"/>
      <c r="DK79" s="1"/>
      <c r="DL79" s="1"/>
      <c r="DM79" s="1"/>
      <c r="DP79" s="1"/>
      <c r="DQ79" s="1"/>
      <c r="DR79" s="1"/>
      <c r="DS79" s="1"/>
      <c r="DT79" s="1"/>
      <c r="DW79" s="1"/>
      <c r="DX79" s="1"/>
      <c r="DY79" s="1"/>
      <c r="DZ79" s="1"/>
      <c r="EA79" s="1"/>
      <c r="ED79" s="1"/>
      <c r="EE79" s="1"/>
      <c r="EF79" s="1"/>
      <c r="EG79" s="1"/>
      <c r="EH79" s="1"/>
    </row>
    <row r="80" spans="2:138" ht="15.5" x14ac:dyDescent="0.35">
      <c r="B80" s="57" t="s">
        <v>86</v>
      </c>
      <c r="C80" s="58"/>
      <c r="D80" s="59">
        <v>16</v>
      </c>
      <c r="E80" s="59"/>
      <c r="F80" s="60"/>
      <c r="J80" s="1"/>
      <c r="K80" s="3"/>
      <c r="L80" s="3"/>
      <c r="M80" s="3"/>
      <c r="N80" s="3"/>
      <c r="Q80" s="1"/>
      <c r="R80" s="3"/>
      <c r="S80" s="3"/>
      <c r="T80" s="3"/>
      <c r="U80" s="3"/>
      <c r="W80" s="3"/>
      <c r="X80" s="3"/>
      <c r="Y80" s="3"/>
      <c r="Z80" s="3"/>
      <c r="AC80" s="1"/>
      <c r="AD80" s="3"/>
      <c r="AE80" s="3"/>
      <c r="AF80" s="3"/>
      <c r="AG80" s="3"/>
      <c r="AJ80" s="1"/>
      <c r="AK80" s="3"/>
      <c r="AL80" s="3"/>
      <c r="AM80" s="3"/>
      <c r="AN80" s="3"/>
      <c r="AQ80" s="1"/>
      <c r="AR80" s="3"/>
      <c r="AS80" s="3"/>
      <c r="AT80" s="3"/>
      <c r="AU80" s="3"/>
      <c r="AX80" s="1"/>
      <c r="AY80" s="3"/>
      <c r="AZ80" s="3"/>
      <c r="BA80" s="3"/>
      <c r="BB80" s="3"/>
      <c r="BE80" s="1"/>
      <c r="BF80" s="3"/>
      <c r="BG80" s="3"/>
      <c r="BH80" s="3"/>
      <c r="BI80" s="3"/>
      <c r="BL80" s="1"/>
      <c r="BM80" s="3"/>
      <c r="BN80" s="3"/>
      <c r="BO80" s="3"/>
      <c r="BP80" s="3"/>
      <c r="BS80" s="1"/>
      <c r="BT80" s="3"/>
      <c r="BU80" s="3"/>
      <c r="BV80" s="3"/>
      <c r="BW80" s="3"/>
      <c r="BZ80" s="1"/>
      <c r="CA80" s="3"/>
      <c r="CB80" s="3"/>
      <c r="CC80" s="3"/>
      <c r="CD80" s="3"/>
      <c r="CG80" s="1"/>
      <c r="CH80" s="3"/>
      <c r="CI80" s="3"/>
      <c r="CJ80" s="3"/>
      <c r="CK80" s="3"/>
      <c r="CN80" s="1"/>
      <c r="CO80" s="3"/>
      <c r="CP80" s="3"/>
      <c r="CQ80" s="3"/>
      <c r="CR80" s="3"/>
      <c r="CU80" s="1"/>
      <c r="CV80" s="3"/>
      <c r="CW80" s="3"/>
      <c r="CX80" s="3"/>
      <c r="CY80" s="3"/>
      <c r="DB80" s="1"/>
      <c r="DC80" s="3"/>
      <c r="DD80" s="3"/>
      <c r="DE80" s="3"/>
      <c r="DF80" s="3"/>
      <c r="DI80" s="1"/>
      <c r="DJ80" s="3"/>
      <c r="DK80" s="3"/>
      <c r="DL80" s="3"/>
      <c r="DM80" s="3"/>
      <c r="DP80" s="1"/>
      <c r="DQ80" s="3"/>
      <c r="DR80" s="3"/>
      <c r="DS80" s="3"/>
      <c r="DT80" s="3"/>
      <c r="DW80" s="1"/>
      <c r="DX80" s="3"/>
      <c r="DY80" s="3"/>
      <c r="DZ80" s="3"/>
      <c r="EA80" s="3"/>
      <c r="ED80" s="1"/>
      <c r="EE80" s="3"/>
      <c r="EF80" s="3"/>
      <c r="EG80" s="3"/>
      <c r="EH80" s="3"/>
    </row>
    <row r="81" spans="2:138" ht="15.5" x14ac:dyDescent="0.35">
      <c r="B81" s="61" t="s">
        <v>87</v>
      </c>
      <c r="C81" s="58"/>
      <c r="D81" s="59" t="s">
        <v>88</v>
      </c>
      <c r="E81" s="59"/>
      <c r="F81" s="60"/>
      <c r="J81" s="1"/>
      <c r="K81" s="1"/>
      <c r="L81" s="1"/>
      <c r="M81" s="1"/>
      <c r="N81" s="1"/>
      <c r="Q81" s="1"/>
      <c r="R81" s="1"/>
      <c r="S81" s="1"/>
      <c r="T81" s="1"/>
      <c r="U81" s="1"/>
      <c r="W81" s="1"/>
      <c r="X81" s="1"/>
      <c r="Y81" s="1"/>
      <c r="Z81" s="1"/>
      <c r="AC81" s="1"/>
      <c r="AD81" s="1"/>
      <c r="AE81" s="1"/>
      <c r="AF81" s="1"/>
      <c r="AG81" s="1"/>
      <c r="AJ81" s="1"/>
      <c r="AK81" s="1"/>
      <c r="AL81" s="1"/>
      <c r="AM81" s="1"/>
      <c r="AN81" s="1"/>
      <c r="AQ81" s="1"/>
      <c r="AR81" s="1"/>
      <c r="AS81" s="1"/>
      <c r="AT81" s="1"/>
      <c r="AU81" s="1"/>
      <c r="AX81" s="1"/>
      <c r="AY81" s="1"/>
      <c r="AZ81" s="1"/>
      <c r="BA81" s="1"/>
      <c r="BB81" s="1"/>
      <c r="BE81" s="1"/>
      <c r="BF81" s="1"/>
      <c r="BG81" s="1"/>
      <c r="BH81" s="1"/>
      <c r="BI81" s="1"/>
      <c r="BL81" s="1"/>
      <c r="BM81" s="1"/>
      <c r="BN81" s="1"/>
      <c r="BO81" s="1"/>
      <c r="BP81" s="1"/>
      <c r="BS81" s="1"/>
      <c r="BT81" s="1"/>
      <c r="BU81" s="1"/>
      <c r="BV81" s="1"/>
      <c r="BW81" s="1"/>
      <c r="BZ81" s="1"/>
      <c r="CA81" s="1"/>
      <c r="CB81" s="1"/>
      <c r="CC81" s="1"/>
      <c r="CD81" s="1"/>
      <c r="CG81" s="1"/>
      <c r="CH81" s="1"/>
      <c r="CI81" s="1"/>
      <c r="CJ81" s="1"/>
      <c r="CK81" s="1"/>
      <c r="CN81" s="1"/>
      <c r="CO81" s="1"/>
      <c r="CP81" s="1"/>
      <c r="CQ81" s="1"/>
      <c r="CR81" s="1"/>
      <c r="CU81" s="1"/>
      <c r="CV81" s="1"/>
      <c r="CW81" s="1"/>
      <c r="CX81" s="1"/>
      <c r="CY81" s="1"/>
      <c r="DB81" s="1"/>
      <c r="DC81" s="1"/>
      <c r="DD81" s="1"/>
      <c r="DE81" s="1"/>
      <c r="DF81" s="1"/>
      <c r="DI81" s="1"/>
      <c r="DJ81" s="1"/>
      <c r="DK81" s="1"/>
      <c r="DL81" s="1"/>
      <c r="DM81" s="1"/>
      <c r="DP81" s="1"/>
      <c r="DQ81" s="1"/>
      <c r="DR81" s="1"/>
      <c r="DS81" s="1"/>
      <c r="DT81" s="1"/>
      <c r="DW81" s="1"/>
      <c r="DX81" s="1"/>
      <c r="DY81" s="1"/>
      <c r="DZ81" s="1"/>
      <c r="EA81" s="1"/>
      <c r="ED81" s="1"/>
      <c r="EE81" s="1"/>
      <c r="EF81" s="1"/>
      <c r="EG81" s="1"/>
      <c r="EH81" s="1"/>
    </row>
    <row r="82" spans="2:138" ht="15.5" x14ac:dyDescent="0.35">
      <c r="B82" s="62" t="s">
        <v>89</v>
      </c>
      <c r="C82" s="63"/>
      <c r="D82" s="63"/>
      <c r="E82" s="63"/>
      <c r="F82" s="64"/>
      <c r="J82" s="1"/>
      <c r="K82" s="3"/>
      <c r="L82" s="3"/>
      <c r="M82" s="3"/>
      <c r="N82" s="3"/>
      <c r="Q82" s="1"/>
      <c r="R82" s="3"/>
      <c r="S82" s="3"/>
      <c r="T82" s="3"/>
      <c r="U82" s="3"/>
      <c r="W82" s="3"/>
      <c r="X82" s="3"/>
      <c r="Y82" s="3"/>
      <c r="Z82" s="3"/>
      <c r="AC82" s="1"/>
      <c r="AD82" s="3"/>
      <c r="AE82" s="3"/>
      <c r="AF82" s="3"/>
      <c r="AG82" s="3"/>
      <c r="AJ82" s="1"/>
      <c r="AK82" s="3"/>
      <c r="AL82" s="3"/>
      <c r="AM82" s="3"/>
      <c r="AN82" s="3"/>
      <c r="AQ82" s="1"/>
      <c r="AR82" s="3"/>
      <c r="AS82" s="3"/>
      <c r="AT82" s="3"/>
      <c r="AU82" s="3"/>
      <c r="AX82" s="1"/>
      <c r="AY82" s="3"/>
      <c r="AZ82" s="3"/>
      <c r="BA82" s="3"/>
      <c r="BB82" s="3"/>
      <c r="BE82" s="1"/>
      <c r="BF82" s="3"/>
      <c r="BG82" s="3"/>
      <c r="BH82" s="3"/>
      <c r="BI82" s="3"/>
      <c r="BL82" s="1"/>
      <c r="BM82" s="3"/>
      <c r="BN82" s="3"/>
      <c r="BO82" s="3"/>
      <c r="BP82" s="3"/>
      <c r="BS82" s="1"/>
      <c r="BT82" s="3"/>
      <c r="BU82" s="3"/>
      <c r="BV82" s="3"/>
      <c r="BW82" s="3"/>
      <c r="BZ82" s="1"/>
      <c r="CA82" s="3"/>
      <c r="CB82" s="3"/>
      <c r="CC82" s="3"/>
      <c r="CD82" s="3"/>
      <c r="CG82" s="1"/>
      <c r="CH82" s="3"/>
      <c r="CI82" s="3"/>
      <c r="CJ82" s="3"/>
      <c r="CK82" s="3"/>
      <c r="CN82" s="1"/>
      <c r="CO82" s="3"/>
      <c r="CP82" s="3"/>
      <c r="CQ82" s="3"/>
      <c r="CR82" s="3"/>
      <c r="CU82" s="1"/>
      <c r="CV82" s="3"/>
      <c r="CW82" s="3"/>
      <c r="CX82" s="3"/>
      <c r="CY82" s="3"/>
      <c r="DB82" s="1"/>
      <c r="DC82" s="3"/>
      <c r="DD82" s="3"/>
      <c r="DE82" s="3"/>
      <c r="DF82" s="3"/>
      <c r="DI82" s="1"/>
      <c r="DJ82" s="3"/>
      <c r="DK82" s="3"/>
      <c r="DL82" s="3"/>
      <c r="DM82" s="3"/>
      <c r="DP82" s="1"/>
      <c r="DQ82" s="3"/>
      <c r="DR82" s="3"/>
      <c r="DS82" s="3"/>
      <c r="DT82" s="3"/>
      <c r="DW82" s="1"/>
      <c r="DX82" s="3"/>
      <c r="DY82" s="3"/>
      <c r="DZ82" s="3"/>
      <c r="EA82" s="3"/>
      <c r="ED82" s="1"/>
      <c r="EE82" s="3"/>
      <c r="EF82" s="3"/>
      <c r="EG82" s="3"/>
      <c r="EH82" s="3"/>
    </row>
    <row r="83" spans="2:138" ht="15.5" x14ac:dyDescent="0.35">
      <c r="B83" s="65" t="s">
        <v>90</v>
      </c>
      <c r="C83" s="66">
        <v>77</v>
      </c>
      <c r="D83" s="66">
        <v>120</v>
      </c>
      <c r="E83" s="67">
        <v>77</v>
      </c>
      <c r="F83" s="68">
        <v>120</v>
      </c>
      <c r="J83" s="1"/>
      <c r="K83" s="3"/>
      <c r="L83" s="3"/>
      <c r="M83" s="3"/>
      <c r="N83" s="3"/>
      <c r="Q83" s="1"/>
      <c r="R83" s="3"/>
      <c r="S83" s="3"/>
      <c r="T83" s="3"/>
      <c r="U83" s="3"/>
      <c r="W83" s="3"/>
      <c r="X83" s="3"/>
      <c r="Y83" s="3"/>
      <c r="Z83" s="3"/>
      <c r="AC83" s="1"/>
      <c r="AD83" s="3"/>
      <c r="AE83" s="3"/>
      <c r="AF83" s="3"/>
      <c r="AG83" s="3"/>
      <c r="AJ83" s="1"/>
      <c r="AK83" s="3"/>
      <c r="AL83" s="3"/>
      <c r="AM83" s="3"/>
      <c r="AN83" s="3"/>
      <c r="AQ83" s="1"/>
      <c r="AR83" s="3"/>
      <c r="AS83" s="3"/>
      <c r="AT83" s="3"/>
      <c r="AU83" s="3"/>
      <c r="AX83" s="1"/>
      <c r="AY83" s="3"/>
      <c r="AZ83" s="3"/>
      <c r="BA83" s="3"/>
      <c r="BB83" s="3"/>
      <c r="BE83" s="1"/>
      <c r="BF83" s="3"/>
      <c r="BG83" s="3"/>
      <c r="BH83" s="3"/>
      <c r="BI83" s="3"/>
      <c r="BL83" s="1"/>
      <c r="BM83" s="3"/>
      <c r="BN83" s="3"/>
      <c r="BO83" s="3"/>
      <c r="BP83" s="3"/>
      <c r="BS83" s="1"/>
      <c r="BT83" s="3"/>
      <c r="BU83" s="3"/>
      <c r="BV83" s="3"/>
      <c r="BW83" s="3"/>
      <c r="BZ83" s="1"/>
      <c r="CA83" s="3"/>
      <c r="CB83" s="3"/>
      <c r="CC83" s="3"/>
      <c r="CD83" s="3"/>
      <c r="CG83" s="1"/>
      <c r="CH83" s="3"/>
      <c r="CI83" s="3"/>
      <c r="CJ83" s="3"/>
      <c r="CK83" s="3"/>
      <c r="CN83" s="1"/>
      <c r="CO83" s="3"/>
      <c r="CP83" s="3"/>
      <c r="CQ83" s="3"/>
      <c r="CR83" s="3"/>
      <c r="CU83" s="1"/>
      <c r="CV83" s="3"/>
      <c r="CW83" s="3"/>
      <c r="CX83" s="3"/>
      <c r="CY83" s="3"/>
      <c r="DB83" s="1"/>
      <c r="DC83" s="3"/>
      <c r="DD83" s="3"/>
      <c r="DE83" s="3"/>
      <c r="DF83" s="3"/>
      <c r="DI83" s="1"/>
      <c r="DJ83" s="3"/>
      <c r="DK83" s="3"/>
      <c r="DL83" s="3"/>
      <c r="DM83" s="3"/>
      <c r="DP83" s="1"/>
      <c r="DQ83" s="3"/>
      <c r="DR83" s="3"/>
      <c r="DS83" s="3"/>
      <c r="DT83" s="3"/>
      <c r="DW83" s="1"/>
      <c r="DX83" s="3"/>
      <c r="DY83" s="3"/>
      <c r="DZ83" s="3"/>
      <c r="EA83" s="3"/>
      <c r="ED83" s="1"/>
      <c r="EE83" s="3"/>
      <c r="EF83" s="3"/>
      <c r="EG83" s="3"/>
      <c r="EH83" s="3"/>
    </row>
    <row r="84" spans="2:138" ht="15.5" x14ac:dyDescent="0.35">
      <c r="B84" s="65" t="s">
        <v>91</v>
      </c>
      <c r="C84" s="66" t="s">
        <v>92</v>
      </c>
      <c r="D84" s="66" t="s">
        <v>92</v>
      </c>
      <c r="E84" s="67" t="s">
        <v>93</v>
      </c>
      <c r="F84" s="68" t="s">
        <v>93</v>
      </c>
      <c r="K84" s="1"/>
      <c r="L84" s="1"/>
      <c r="M84" s="1"/>
      <c r="N84" s="1"/>
      <c r="Q84" s="1"/>
      <c r="W84" s="1"/>
      <c r="X84" s="1"/>
      <c r="Y84" s="1"/>
      <c r="Z84" s="1"/>
      <c r="AC84" s="1"/>
      <c r="AD84" s="1"/>
      <c r="AE84" s="1"/>
      <c r="AF84" s="1"/>
      <c r="AG84" s="1"/>
      <c r="AJ84" s="1"/>
      <c r="AK84" s="1"/>
      <c r="AL84" s="1"/>
      <c r="AM84" s="1"/>
      <c r="AN84" s="1"/>
      <c r="AQ84" s="1"/>
      <c r="AR84" s="1"/>
      <c r="AS84" s="1"/>
      <c r="AT84" s="1"/>
      <c r="AU84" s="1"/>
      <c r="AX84" s="1"/>
      <c r="AY84" s="1"/>
      <c r="AZ84" s="1"/>
      <c r="BA84" s="1"/>
      <c r="BB84" s="1"/>
      <c r="BE84" s="1"/>
      <c r="BF84" s="1"/>
      <c r="BG84" s="1"/>
      <c r="BH84" s="1"/>
      <c r="BI84" s="1"/>
      <c r="BL84" s="1"/>
      <c r="BM84" s="1"/>
      <c r="BN84" s="1"/>
      <c r="BO84" s="1"/>
      <c r="BP84" s="1"/>
      <c r="BS84" s="1"/>
      <c r="BT84" s="1"/>
      <c r="BU84" s="1"/>
      <c r="BV84" s="1"/>
      <c r="BW84" s="1"/>
      <c r="BZ84" s="1"/>
      <c r="CA84" s="1"/>
      <c r="CB84" s="1"/>
      <c r="CC84" s="1"/>
      <c r="CD84" s="1"/>
      <c r="CG84" s="1"/>
      <c r="CN84" s="1"/>
      <c r="CO84" s="1"/>
      <c r="CP84" s="1"/>
      <c r="CQ84" s="1"/>
      <c r="CR84" s="1"/>
      <c r="CU84" s="1"/>
      <c r="CV84" s="1"/>
      <c r="CW84" s="1"/>
      <c r="CX84" s="1"/>
      <c r="CY84" s="1"/>
      <c r="DB84" s="1"/>
      <c r="DC84" s="1"/>
      <c r="DD84" s="1"/>
      <c r="DE84" s="1"/>
      <c r="DF84" s="1"/>
      <c r="DI84" s="1"/>
      <c r="DJ84" s="1"/>
      <c r="DK84" s="1"/>
      <c r="DL84" s="1"/>
      <c r="DM84" s="1"/>
      <c r="DP84" s="1"/>
      <c r="DQ84" s="1"/>
      <c r="DR84" s="1"/>
      <c r="DS84" s="1"/>
      <c r="DT84" s="1"/>
      <c r="DW84" s="1"/>
      <c r="DX84" s="1"/>
      <c r="DY84" s="1"/>
      <c r="DZ84" s="1"/>
      <c r="EA84" s="1"/>
      <c r="ED84" s="1"/>
      <c r="EE84" s="1"/>
      <c r="EF84" s="1"/>
      <c r="EG84" s="1"/>
      <c r="EH84" s="1"/>
    </row>
    <row r="85" spans="2:138" ht="15.5" x14ac:dyDescent="0.35">
      <c r="B85" s="61" t="s">
        <v>94</v>
      </c>
      <c r="C85" s="67"/>
      <c r="D85" s="69">
        <v>59</v>
      </c>
      <c r="E85" s="67"/>
      <c r="F85" s="70">
        <v>79</v>
      </c>
      <c r="H85" s="26"/>
      <c r="I85" s="26"/>
      <c r="J85" s="27"/>
      <c r="K85" s="1"/>
      <c r="L85" s="1"/>
      <c r="M85" s="1"/>
      <c r="N85" s="1"/>
      <c r="Q85" s="1"/>
      <c r="R85" s="1"/>
      <c r="S85" s="1"/>
      <c r="T85" s="1"/>
      <c r="U85" s="1"/>
      <c r="W85" s="1"/>
      <c r="X85" s="1"/>
      <c r="Y85" s="1"/>
      <c r="Z85" s="1"/>
      <c r="AC85" s="1"/>
      <c r="AD85" s="1"/>
      <c r="AE85" s="1"/>
      <c r="AF85" s="1"/>
      <c r="AG85" s="1"/>
      <c r="AJ85" s="1"/>
      <c r="AK85" s="1"/>
      <c r="AL85" s="1"/>
      <c r="AM85" s="1"/>
      <c r="AN85" s="1"/>
      <c r="AQ85" s="1"/>
      <c r="AR85" s="1"/>
      <c r="AS85" s="1"/>
      <c r="AT85" s="1"/>
      <c r="AU85" s="1"/>
      <c r="AX85" s="1"/>
      <c r="AY85" s="1"/>
      <c r="AZ85" s="1"/>
      <c r="BA85" s="1"/>
      <c r="BB85" s="1"/>
      <c r="BE85" s="1"/>
      <c r="BF85" s="1"/>
      <c r="BG85" s="1"/>
      <c r="BH85" s="1"/>
      <c r="BI85" s="1"/>
      <c r="BL85" s="1"/>
      <c r="BM85" s="1"/>
      <c r="BN85" s="1"/>
      <c r="BO85" s="1"/>
      <c r="BP85" s="1"/>
      <c r="BS85" s="1"/>
      <c r="BT85" s="1"/>
      <c r="BU85" s="1"/>
      <c r="BV85" s="1"/>
      <c r="BW85" s="1"/>
      <c r="BZ85" s="1"/>
      <c r="CA85" s="1"/>
      <c r="CB85" s="1"/>
      <c r="CC85" s="1"/>
      <c r="CD85" s="1"/>
      <c r="CG85" s="1"/>
      <c r="CH85" s="1"/>
      <c r="CI85" s="1"/>
      <c r="CJ85" s="1"/>
      <c r="CK85" s="1"/>
      <c r="CN85" s="1"/>
      <c r="CO85" s="1"/>
      <c r="CP85" s="1"/>
      <c r="CQ85" s="1"/>
      <c r="CR85" s="1"/>
      <c r="CU85" s="1"/>
      <c r="CV85" s="1"/>
      <c r="CW85" s="1"/>
      <c r="CX85" s="1"/>
      <c r="CY85" s="1"/>
      <c r="DB85" s="1"/>
      <c r="DC85" s="1"/>
      <c r="DD85" s="1"/>
      <c r="DE85" s="1"/>
      <c r="DF85" s="1"/>
      <c r="DI85" s="1"/>
      <c r="DJ85" s="1"/>
      <c r="DK85" s="1"/>
      <c r="DL85" s="1"/>
      <c r="DM85" s="1"/>
      <c r="DP85" s="1"/>
      <c r="DQ85" s="1"/>
      <c r="DR85" s="1"/>
      <c r="DS85" s="1"/>
      <c r="DT85" s="1"/>
      <c r="DW85" s="1"/>
      <c r="DX85" s="1"/>
      <c r="DY85" s="1"/>
      <c r="DZ85" s="1"/>
      <c r="EA85" s="1"/>
      <c r="ED85" s="1"/>
      <c r="EE85" s="1"/>
      <c r="EF85" s="1"/>
      <c r="EG85" s="1"/>
      <c r="EH85" s="1"/>
    </row>
    <row r="86" spans="2:138" ht="15.5" x14ac:dyDescent="0.35">
      <c r="B86" s="61" t="s">
        <v>95</v>
      </c>
      <c r="C86" s="67"/>
      <c r="D86" s="69">
        <v>43.6</v>
      </c>
      <c r="E86" s="67"/>
      <c r="F86" s="70">
        <v>62.5</v>
      </c>
      <c r="H86" s="4"/>
      <c r="I86" s="4"/>
      <c r="J86" s="3"/>
      <c r="K86" s="18"/>
      <c r="L86" s="3"/>
      <c r="M86" s="3"/>
      <c r="N86" s="3"/>
      <c r="Q86" s="1"/>
      <c r="R86" s="1"/>
      <c r="S86" s="1"/>
      <c r="T86" s="1"/>
      <c r="U86" s="1"/>
      <c r="W86" s="3"/>
      <c r="X86" s="3"/>
      <c r="Y86" s="3"/>
      <c r="Z86" s="3"/>
      <c r="AC86" s="1"/>
      <c r="AD86" s="3"/>
      <c r="AE86" s="3"/>
      <c r="AF86" s="3"/>
      <c r="AG86" s="3"/>
      <c r="AJ86" s="1"/>
      <c r="AK86" s="3"/>
      <c r="AL86" s="3"/>
      <c r="AM86" s="3"/>
      <c r="AN86" s="3"/>
      <c r="AQ86" s="1"/>
      <c r="AR86" s="3"/>
      <c r="AS86" s="3"/>
      <c r="AT86" s="3"/>
      <c r="AU86" s="3"/>
      <c r="AX86" s="1"/>
      <c r="AY86" s="3"/>
      <c r="AZ86" s="3"/>
      <c r="BA86" s="3"/>
      <c r="BB86" s="3"/>
      <c r="BE86" s="1"/>
      <c r="BF86" s="3"/>
      <c r="BG86" s="3"/>
      <c r="BH86" s="3"/>
      <c r="BI86" s="3"/>
      <c r="BL86" s="1"/>
      <c r="BM86" s="3"/>
      <c r="BN86" s="3"/>
      <c r="BO86" s="3"/>
      <c r="BP86" s="3"/>
      <c r="BS86" s="1"/>
      <c r="BT86" s="3"/>
      <c r="BU86" s="3"/>
      <c r="BV86" s="3"/>
      <c r="BW86" s="3"/>
      <c r="BZ86" s="1"/>
      <c r="CA86" s="3"/>
      <c r="CB86" s="3"/>
      <c r="CC86" s="3"/>
      <c r="CD86" s="3"/>
      <c r="CG86" s="1"/>
      <c r="CH86" s="1"/>
      <c r="CI86" s="1"/>
      <c r="CJ86" s="1"/>
      <c r="CK86" s="1"/>
      <c r="CN86" s="1"/>
      <c r="CO86" s="3"/>
      <c r="CP86" s="3"/>
      <c r="CQ86" s="3"/>
      <c r="CR86" s="3"/>
      <c r="CU86" s="1"/>
      <c r="CV86" s="3"/>
      <c r="CW86" s="3"/>
      <c r="CX86" s="3"/>
      <c r="CY86" s="3"/>
      <c r="DB86" s="1"/>
      <c r="DC86" s="3"/>
      <c r="DD86" s="3"/>
      <c r="DE86" s="3"/>
      <c r="DF86" s="3"/>
      <c r="DI86" s="1"/>
      <c r="DJ86" s="3"/>
      <c r="DK86" s="3"/>
      <c r="DL86" s="3"/>
      <c r="DM86" s="3"/>
      <c r="DP86" s="1"/>
      <c r="DQ86" s="3"/>
      <c r="DR86" s="3"/>
      <c r="DS86" s="3"/>
      <c r="DT86" s="3"/>
      <c r="DW86" s="1"/>
      <c r="DX86" s="3"/>
      <c r="DY86" s="3"/>
      <c r="DZ86" s="3"/>
      <c r="EA86" s="3"/>
      <c r="ED86" s="1"/>
      <c r="EE86" s="3"/>
      <c r="EF86" s="3"/>
      <c r="EG86" s="3"/>
      <c r="EH86" s="3"/>
    </row>
    <row r="87" spans="2:138" ht="15.5" x14ac:dyDescent="0.35">
      <c r="B87" s="61" t="s">
        <v>96</v>
      </c>
      <c r="C87" s="67"/>
      <c r="D87" s="69">
        <v>37.299999999999997</v>
      </c>
      <c r="E87" s="67"/>
      <c r="F87" s="70">
        <v>56.8</v>
      </c>
      <c r="H87" s="4"/>
      <c r="I87" s="4"/>
      <c r="J87" s="3"/>
      <c r="K87" s="1"/>
      <c r="L87" s="1"/>
      <c r="M87" s="1"/>
      <c r="N87" s="1"/>
      <c r="Q87" s="1"/>
      <c r="R87" s="3"/>
      <c r="S87" s="3"/>
      <c r="T87" s="3"/>
      <c r="U87" s="3"/>
      <c r="W87" s="1"/>
      <c r="X87" s="1"/>
      <c r="Y87" s="1"/>
      <c r="Z87" s="1"/>
      <c r="AC87" s="1"/>
      <c r="AD87" s="1"/>
      <c r="AE87" s="1"/>
      <c r="AF87" s="1"/>
      <c r="AG87" s="1"/>
      <c r="AJ87" s="1"/>
      <c r="AK87" s="1"/>
      <c r="AL87" s="1"/>
      <c r="AM87" s="1"/>
      <c r="AN87" s="1"/>
      <c r="AQ87" s="1"/>
      <c r="AR87" s="1"/>
      <c r="AS87" s="1"/>
      <c r="AT87" s="1"/>
      <c r="AU87" s="1"/>
      <c r="AX87" s="1"/>
      <c r="AY87" s="1"/>
      <c r="AZ87" s="1"/>
      <c r="BA87" s="1"/>
      <c r="BB87" s="1"/>
      <c r="BE87" s="1"/>
      <c r="BF87" s="1"/>
      <c r="BG87" s="1"/>
      <c r="BH87" s="1"/>
      <c r="BI87" s="1"/>
      <c r="BL87" s="1"/>
      <c r="BM87" s="1"/>
      <c r="BN87" s="1"/>
      <c r="BO87" s="1"/>
      <c r="BP87" s="1"/>
      <c r="BS87" s="1"/>
      <c r="BT87" s="1"/>
      <c r="BU87" s="1"/>
      <c r="BV87" s="1"/>
      <c r="BW87" s="1"/>
      <c r="BZ87" s="1"/>
      <c r="CA87" s="1"/>
      <c r="CB87" s="1"/>
      <c r="CC87" s="1"/>
      <c r="CD87" s="1"/>
      <c r="CG87" s="1"/>
      <c r="CH87" s="3"/>
      <c r="CI87" s="3"/>
      <c r="CJ87" s="3"/>
      <c r="CK87" s="3"/>
      <c r="CN87" s="1"/>
      <c r="CO87" s="1"/>
      <c r="CP87" s="1"/>
      <c r="CQ87" s="1"/>
      <c r="CR87" s="1"/>
      <c r="CU87" s="1"/>
      <c r="CV87" s="1"/>
      <c r="CW87" s="1"/>
      <c r="CX87" s="1"/>
      <c r="CY87" s="1"/>
      <c r="DB87" s="1"/>
      <c r="DC87" s="1"/>
      <c r="DD87" s="1"/>
      <c r="DE87" s="1"/>
      <c r="DF87" s="1"/>
      <c r="DI87" s="1"/>
      <c r="DJ87" s="1"/>
      <c r="DK87" s="1"/>
      <c r="DL87" s="1"/>
      <c r="DM87" s="1"/>
      <c r="DP87" s="1"/>
      <c r="DQ87" s="1"/>
      <c r="DR87" s="1"/>
      <c r="DS87" s="1"/>
      <c r="DT87" s="1"/>
      <c r="DW87" s="1"/>
      <c r="DX87" s="1"/>
      <c r="DY87" s="1"/>
      <c r="DZ87" s="1"/>
      <c r="EA87" s="1"/>
      <c r="ED87" s="1"/>
      <c r="EE87" s="1"/>
      <c r="EF87" s="1"/>
      <c r="EG87" s="1"/>
      <c r="EH87" s="1"/>
    </row>
    <row r="88" spans="2:138" ht="15.5" x14ac:dyDescent="0.35">
      <c r="B88" s="61" t="s">
        <v>97</v>
      </c>
      <c r="C88" s="67"/>
      <c r="D88" s="69">
        <v>28.1</v>
      </c>
      <c r="E88" s="67"/>
      <c r="F88" s="70">
        <v>46.4</v>
      </c>
      <c r="H88" s="4"/>
      <c r="I88" s="4"/>
      <c r="J88" s="3"/>
      <c r="K88" s="3"/>
      <c r="L88" s="18"/>
      <c r="M88" s="3"/>
      <c r="N88" s="3"/>
      <c r="Q88" s="1"/>
      <c r="R88" s="1"/>
      <c r="S88" s="1"/>
      <c r="T88" s="1"/>
      <c r="U88" s="1"/>
      <c r="W88" s="3"/>
      <c r="X88" s="3"/>
      <c r="Y88" s="3"/>
      <c r="Z88" s="3"/>
      <c r="AC88" s="1"/>
      <c r="AD88" s="3"/>
      <c r="AE88" s="3"/>
      <c r="AF88" s="3"/>
      <c r="AG88" s="3"/>
      <c r="AJ88" s="1"/>
      <c r="AK88" s="3"/>
      <c r="AL88" s="3"/>
      <c r="AM88" s="3"/>
      <c r="AN88" s="3"/>
      <c r="AQ88" s="1"/>
      <c r="AR88" s="3"/>
      <c r="AS88" s="3"/>
      <c r="AT88" s="3"/>
      <c r="AU88" s="3"/>
      <c r="AX88" s="1"/>
      <c r="AY88" s="3"/>
      <c r="AZ88" s="3"/>
      <c r="BA88" s="3"/>
      <c r="BB88" s="3"/>
      <c r="BE88" s="1"/>
      <c r="BF88" s="3"/>
      <c r="BG88" s="3"/>
      <c r="BH88" s="3"/>
      <c r="BI88" s="3"/>
      <c r="BL88" s="1"/>
      <c r="BM88" s="3"/>
      <c r="BN88" s="3"/>
      <c r="BO88" s="3"/>
      <c r="BP88" s="3"/>
      <c r="BS88" s="1"/>
      <c r="BT88" s="3"/>
      <c r="BU88" s="3"/>
      <c r="BV88" s="3"/>
      <c r="BW88" s="3"/>
      <c r="BZ88" s="1"/>
      <c r="CA88" s="3"/>
      <c r="CB88" s="3"/>
      <c r="CC88" s="3"/>
      <c r="CD88" s="3"/>
      <c r="CG88" s="1"/>
      <c r="CH88" s="1"/>
      <c r="CI88" s="1"/>
      <c r="CJ88" s="1"/>
      <c r="CK88" s="1"/>
      <c r="CN88" s="1"/>
      <c r="CO88" s="3"/>
      <c r="CP88" s="3"/>
      <c r="CQ88" s="3"/>
      <c r="CR88" s="3"/>
      <c r="CU88" s="1"/>
      <c r="CV88" s="3"/>
      <c r="CW88" s="3"/>
      <c r="CX88" s="3"/>
      <c r="CY88" s="3"/>
      <c r="DB88" s="1"/>
      <c r="DC88" s="3"/>
      <c r="DD88" s="3"/>
      <c r="DE88" s="3"/>
      <c r="DF88" s="3"/>
      <c r="DI88" s="1"/>
      <c r="DJ88" s="3"/>
      <c r="DK88" s="3"/>
      <c r="DL88" s="3"/>
      <c r="DM88" s="3"/>
      <c r="DP88" s="1"/>
      <c r="DQ88" s="3"/>
      <c r="DR88" s="3"/>
      <c r="DS88" s="3"/>
      <c r="DT88" s="3"/>
      <c r="DW88" s="1"/>
      <c r="DX88" s="3"/>
      <c r="DY88" s="3"/>
      <c r="DZ88" s="3"/>
      <c r="EA88" s="3"/>
      <c r="ED88" s="1"/>
      <c r="EE88" s="3"/>
      <c r="EF88" s="3"/>
      <c r="EG88" s="3"/>
      <c r="EH88" s="3"/>
    </row>
    <row r="89" spans="2:138" ht="15.5" x14ac:dyDescent="0.35">
      <c r="B89" s="61" t="s">
        <v>98</v>
      </c>
      <c r="C89" s="67"/>
      <c r="D89" s="69">
        <v>23.2</v>
      </c>
      <c r="E89" s="67"/>
      <c r="F89" s="70">
        <v>40.799999999999997</v>
      </c>
      <c r="H89" s="4"/>
      <c r="I89" s="4"/>
      <c r="J89" s="3"/>
      <c r="K89" s="3"/>
      <c r="L89" s="3"/>
      <c r="M89" s="3"/>
      <c r="N89" s="3"/>
      <c r="Q89" s="1"/>
      <c r="R89" s="3"/>
      <c r="S89" s="3"/>
      <c r="T89" s="3"/>
      <c r="U89" s="3"/>
      <c r="W89" s="3"/>
      <c r="X89" s="3"/>
      <c r="Y89" s="3"/>
      <c r="Z89" s="3"/>
      <c r="AC89" s="1"/>
      <c r="AD89" s="3"/>
      <c r="AE89" s="3"/>
      <c r="AF89" s="3"/>
      <c r="AG89" s="3"/>
      <c r="AJ89" s="1"/>
      <c r="AK89" s="3"/>
      <c r="AL89" s="3"/>
      <c r="AM89" s="3"/>
      <c r="AN89" s="3"/>
      <c r="AQ89" s="1"/>
      <c r="AR89" s="3"/>
      <c r="AS89" s="3"/>
      <c r="AT89" s="3"/>
      <c r="AU89" s="3"/>
      <c r="AX89" s="1"/>
      <c r="AY89" s="3"/>
      <c r="AZ89" s="3"/>
      <c r="BA89" s="3"/>
      <c r="BB89" s="3"/>
      <c r="BE89" s="1"/>
      <c r="BF89" s="3"/>
      <c r="BG89" s="3"/>
      <c r="BH89" s="3"/>
      <c r="BI89" s="3"/>
      <c r="BL89" s="1"/>
      <c r="BM89" s="3"/>
      <c r="BN89" s="3"/>
      <c r="BO89" s="3"/>
      <c r="BP89" s="3"/>
      <c r="BS89" s="1"/>
      <c r="BT89" s="3"/>
      <c r="BU89" s="3"/>
      <c r="BV89" s="3"/>
      <c r="BW89" s="3"/>
      <c r="BZ89" s="1"/>
      <c r="CA89" s="3"/>
      <c r="CB89" s="3"/>
      <c r="CC89" s="3"/>
      <c r="CD89" s="3"/>
      <c r="CG89" s="1"/>
      <c r="CH89" s="3"/>
      <c r="CI89" s="3"/>
      <c r="CJ89" s="3"/>
      <c r="CK89" s="3"/>
      <c r="CN89" s="1"/>
      <c r="CO89" s="3"/>
      <c r="CP89" s="3"/>
      <c r="CQ89" s="3"/>
      <c r="CR89" s="3"/>
      <c r="CU89" s="1"/>
      <c r="CV89" s="3"/>
      <c r="CW89" s="3"/>
      <c r="CX89" s="3"/>
      <c r="CY89" s="3"/>
      <c r="DB89" s="1"/>
      <c r="DC89" s="3"/>
      <c r="DD89" s="3"/>
      <c r="DE89" s="3"/>
      <c r="DF89" s="3"/>
      <c r="DI89" s="1"/>
      <c r="DJ89" s="3"/>
      <c r="DK89" s="3"/>
      <c r="DL89" s="3"/>
      <c r="DM89" s="3"/>
      <c r="DP89" s="1"/>
      <c r="DQ89" s="3"/>
      <c r="DR89" s="3"/>
      <c r="DS89" s="3"/>
      <c r="DT89" s="3"/>
      <c r="DW89" s="1"/>
      <c r="DX89" s="3"/>
      <c r="DY89" s="3"/>
      <c r="DZ89" s="3"/>
      <c r="EA89" s="3"/>
      <c r="ED89" s="1"/>
      <c r="EE89" s="3"/>
      <c r="EF89" s="3"/>
      <c r="EG89" s="3"/>
      <c r="EH89" s="3"/>
    </row>
    <row r="90" spans="2:138" ht="16" thickBot="1" x14ac:dyDescent="0.4">
      <c r="B90" s="61" t="s">
        <v>99</v>
      </c>
      <c r="C90" s="67"/>
      <c r="D90" s="71">
        <v>18.100000000000001</v>
      </c>
      <c r="E90" s="67"/>
      <c r="F90" s="72">
        <v>33.9</v>
      </c>
      <c r="H90" s="4"/>
      <c r="I90" s="4"/>
      <c r="J90" s="3"/>
      <c r="K90" s="3"/>
      <c r="L90" s="3"/>
      <c r="M90" s="3"/>
      <c r="N90" s="3"/>
      <c r="Q90" s="1"/>
      <c r="R90" s="3"/>
      <c r="S90" s="3"/>
      <c r="T90" s="3"/>
      <c r="U90" s="3"/>
      <c r="W90" s="3"/>
      <c r="X90" s="3"/>
      <c r="Y90" s="3"/>
      <c r="Z90" s="3"/>
      <c r="AC90" s="1"/>
      <c r="AD90" s="3"/>
      <c r="AE90" s="3"/>
      <c r="AF90" s="3"/>
      <c r="AG90" s="3"/>
      <c r="AJ90" s="1"/>
      <c r="AK90" s="3"/>
      <c r="AL90" s="3"/>
      <c r="AM90" s="3"/>
      <c r="AN90" s="3"/>
      <c r="AQ90" s="1"/>
      <c r="AR90" s="3"/>
      <c r="AS90" s="3"/>
      <c r="AT90" s="3"/>
      <c r="AU90" s="3"/>
      <c r="AX90" s="1"/>
      <c r="AY90" s="3"/>
      <c r="AZ90" s="3"/>
      <c r="BA90" s="3"/>
      <c r="BB90" s="3"/>
      <c r="BE90" s="1"/>
      <c r="BF90" s="3"/>
      <c r="BG90" s="3"/>
      <c r="BH90" s="3"/>
      <c r="BI90" s="3"/>
      <c r="BL90" s="1"/>
      <c r="BM90" s="3"/>
      <c r="BN90" s="3"/>
      <c r="BO90" s="3"/>
      <c r="BP90" s="3"/>
      <c r="BS90" s="1"/>
      <c r="BT90" s="3"/>
      <c r="BU90" s="3"/>
      <c r="BV90" s="3"/>
      <c r="BW90" s="3"/>
      <c r="BZ90" s="1"/>
      <c r="CA90" s="3"/>
      <c r="CB90" s="3"/>
      <c r="CC90" s="3"/>
      <c r="CD90" s="3"/>
      <c r="CG90" s="1"/>
      <c r="CH90" s="3"/>
      <c r="CI90" s="3"/>
      <c r="CJ90" s="3"/>
      <c r="CK90" s="3"/>
      <c r="CN90" s="1"/>
      <c r="CO90" s="3"/>
      <c r="CP90" s="3"/>
      <c r="CQ90" s="3"/>
      <c r="CR90" s="3"/>
      <c r="CU90" s="1"/>
      <c r="CV90" s="3"/>
      <c r="CW90" s="3"/>
      <c r="CX90" s="3"/>
      <c r="CY90" s="3"/>
      <c r="DB90" s="1"/>
      <c r="DC90" s="3"/>
      <c r="DD90" s="3"/>
      <c r="DE90" s="3"/>
      <c r="DF90" s="3"/>
      <c r="DI90" s="1"/>
      <c r="DJ90" s="3"/>
      <c r="DK90" s="3"/>
      <c r="DL90" s="3"/>
      <c r="DM90" s="3"/>
      <c r="DP90" s="1"/>
      <c r="DQ90" s="3"/>
      <c r="DR90" s="3"/>
      <c r="DS90" s="3"/>
      <c r="DT90" s="3"/>
      <c r="DW90" s="1"/>
      <c r="DX90" s="3"/>
      <c r="DY90" s="3"/>
      <c r="DZ90" s="3"/>
      <c r="EA90" s="3"/>
      <c r="ED90" s="1"/>
      <c r="EE90" s="3"/>
      <c r="EF90" s="3"/>
      <c r="EG90" s="3"/>
      <c r="EH90" s="3"/>
    </row>
    <row r="91" spans="2:138" ht="16" thickBot="1" x14ac:dyDescent="0.4">
      <c r="B91" s="61" t="s">
        <v>100</v>
      </c>
      <c r="C91" s="58"/>
      <c r="D91" s="73">
        <v>10.6</v>
      </c>
      <c r="E91" s="59"/>
      <c r="F91" s="73">
        <v>22.3</v>
      </c>
      <c r="H91" s="1"/>
      <c r="I91" s="1"/>
      <c r="J91" s="1"/>
      <c r="K91" s="1"/>
      <c r="L91" s="1"/>
      <c r="M91" s="1"/>
      <c r="N91" s="1"/>
      <c r="Q91" s="1"/>
      <c r="R91" s="3"/>
      <c r="S91" s="3"/>
      <c r="T91" s="3"/>
      <c r="U91" s="3"/>
      <c r="W91" s="1"/>
      <c r="X91" s="1"/>
      <c r="Y91" s="1"/>
      <c r="Z91" s="1"/>
      <c r="AC91" s="1"/>
      <c r="AD91" s="1"/>
      <c r="AE91" s="1"/>
      <c r="AF91" s="1"/>
      <c r="AG91" s="1"/>
      <c r="AJ91" s="1"/>
      <c r="AK91" s="1"/>
      <c r="AL91" s="1"/>
      <c r="AM91" s="1"/>
      <c r="AN91" s="1"/>
      <c r="AQ91" s="1"/>
      <c r="AR91" s="1"/>
      <c r="AS91" s="1"/>
      <c r="AT91" s="1"/>
      <c r="AU91" s="1"/>
      <c r="AX91" s="1"/>
      <c r="AY91" s="1"/>
      <c r="AZ91" s="1"/>
      <c r="BA91" s="1"/>
      <c r="BB91" s="1"/>
      <c r="BE91" s="1"/>
      <c r="BF91" s="1"/>
      <c r="BG91" s="1"/>
      <c r="BH91" s="1"/>
      <c r="BI91" s="1"/>
      <c r="BL91" s="1"/>
      <c r="BM91" s="1"/>
      <c r="BN91" s="1"/>
      <c r="BO91" s="1"/>
      <c r="BP91" s="1"/>
      <c r="BS91" s="1"/>
      <c r="BT91" s="1"/>
      <c r="BU91" s="1"/>
      <c r="BV91" s="1"/>
      <c r="BW91" s="1"/>
      <c r="BZ91" s="1"/>
      <c r="CA91" s="1"/>
      <c r="CB91" s="1"/>
      <c r="CC91" s="1"/>
      <c r="CD91" s="1"/>
      <c r="CG91" s="1"/>
      <c r="CH91" s="3"/>
      <c r="CI91" s="3"/>
      <c r="CJ91" s="3"/>
      <c r="CK91" s="3"/>
      <c r="CN91" s="1"/>
      <c r="CO91" s="1"/>
      <c r="CP91" s="1"/>
      <c r="CQ91" s="1"/>
      <c r="CR91" s="1"/>
      <c r="CU91" s="1"/>
      <c r="CV91" s="1"/>
      <c r="CW91" s="1"/>
      <c r="CX91" s="1"/>
      <c r="CY91" s="1"/>
      <c r="DB91" s="1"/>
      <c r="DC91" s="1"/>
      <c r="DD91" s="1"/>
      <c r="DE91" s="1"/>
      <c r="DF91" s="1"/>
      <c r="DI91" s="1"/>
      <c r="DJ91" s="1"/>
      <c r="DK91" s="1"/>
      <c r="DL91" s="1"/>
      <c r="DM91" s="1"/>
      <c r="DP91" s="1"/>
      <c r="DQ91" s="1"/>
      <c r="DR91" s="1"/>
      <c r="DS91" s="1"/>
      <c r="DT91" s="1"/>
      <c r="DW91" s="1"/>
      <c r="DX91" s="1"/>
      <c r="DY91" s="1"/>
      <c r="DZ91" s="1"/>
      <c r="EA91" s="1"/>
      <c r="ED91" s="1"/>
      <c r="EE91" s="1"/>
      <c r="EF91" s="1"/>
      <c r="EG91" s="1"/>
      <c r="EH91" s="1"/>
    </row>
    <row r="92" spans="2:138" ht="15.5" x14ac:dyDescent="0.35">
      <c r="B92" s="61" t="s">
        <v>101</v>
      </c>
      <c r="C92" s="67"/>
      <c r="D92" s="74">
        <v>8.5</v>
      </c>
      <c r="E92" s="67"/>
      <c r="F92" s="75">
        <v>19.600000000000001</v>
      </c>
      <c r="H92" s="17"/>
      <c r="I92" s="19"/>
      <c r="J92" s="1"/>
      <c r="Q92" s="1"/>
      <c r="R92" s="1"/>
      <c r="S92" s="1"/>
      <c r="T92" s="1"/>
      <c r="U92" s="1"/>
      <c r="AC92" s="1"/>
      <c r="AJ92" s="1"/>
      <c r="AQ92" s="1"/>
      <c r="AX92" s="1"/>
      <c r="BE92" s="1"/>
      <c r="BL92" s="1"/>
      <c r="BS92" s="1"/>
      <c r="BZ92" s="1"/>
      <c r="CG92" s="1"/>
      <c r="CH92" s="1"/>
      <c r="CI92" s="1"/>
      <c r="CJ92" s="1"/>
      <c r="CK92" s="1"/>
      <c r="CN92" s="1"/>
      <c r="CU92" s="1"/>
      <c r="DB92" s="1"/>
      <c r="DI92" s="1"/>
      <c r="DP92" s="1"/>
      <c r="DW92" s="1"/>
      <c r="ED92" s="1"/>
    </row>
    <row r="93" spans="2:138" ht="15.5" x14ac:dyDescent="0.35">
      <c r="B93" s="61" t="s">
        <v>102</v>
      </c>
      <c r="C93" s="67"/>
      <c r="D93" s="67"/>
      <c r="E93" s="67"/>
      <c r="F93" s="68"/>
      <c r="H93" s="19"/>
      <c r="I93" s="19"/>
      <c r="J93" s="1"/>
      <c r="K93" s="1"/>
      <c r="L93" s="1"/>
      <c r="M93" s="1"/>
      <c r="N93" s="1"/>
      <c r="Q93" s="1"/>
      <c r="W93" s="1"/>
      <c r="X93" s="1"/>
      <c r="Y93" s="1"/>
      <c r="Z93" s="1"/>
      <c r="AC93" s="1"/>
      <c r="AD93" s="1"/>
      <c r="AE93" s="1"/>
      <c r="AF93" s="1"/>
      <c r="AG93" s="1"/>
      <c r="AJ93" s="1"/>
      <c r="AK93" s="1"/>
      <c r="AL93" s="1"/>
      <c r="AM93" s="1"/>
      <c r="AN93" s="1"/>
      <c r="AQ93" s="1"/>
      <c r="AR93" s="1"/>
      <c r="AS93" s="1"/>
      <c r="AT93" s="1"/>
      <c r="AU93" s="1"/>
      <c r="AX93" s="1"/>
      <c r="AY93" s="1"/>
      <c r="AZ93" s="1"/>
      <c r="BA93" s="1"/>
      <c r="BB93" s="1"/>
      <c r="BE93" s="1"/>
      <c r="BF93" s="1"/>
      <c r="BG93" s="1"/>
      <c r="BH93" s="1"/>
      <c r="BI93" s="1"/>
      <c r="BL93" s="1"/>
      <c r="BM93" s="1"/>
      <c r="BN93" s="1"/>
      <c r="BO93" s="1"/>
      <c r="BP93" s="1"/>
      <c r="BS93" s="1"/>
      <c r="BT93" s="1"/>
      <c r="BU93" s="1"/>
      <c r="BV93" s="1"/>
      <c r="BW93" s="1"/>
      <c r="BZ93" s="1"/>
      <c r="CA93" s="1"/>
      <c r="CB93" s="1"/>
      <c r="CC93" s="1"/>
      <c r="CD93" s="1"/>
      <c r="CG93" s="1"/>
      <c r="CN93" s="1"/>
      <c r="CO93" s="1"/>
      <c r="CP93" s="1"/>
      <c r="CQ93" s="1"/>
      <c r="CR93" s="1"/>
      <c r="CU93" s="1"/>
      <c r="CV93" s="1"/>
      <c r="CW93" s="1"/>
      <c r="CX93" s="1"/>
      <c r="CY93" s="1"/>
      <c r="DB93" s="1"/>
      <c r="DC93" s="1"/>
      <c r="DD93" s="1"/>
      <c r="DE93" s="1"/>
      <c r="DF93" s="1"/>
      <c r="DI93" s="1"/>
      <c r="DJ93" s="1"/>
      <c r="DK93" s="1"/>
      <c r="DL93" s="1"/>
      <c r="DM93" s="1"/>
      <c r="DP93" s="1"/>
      <c r="DQ93" s="1"/>
      <c r="DR93" s="1"/>
      <c r="DS93" s="1"/>
      <c r="DT93" s="1"/>
      <c r="DW93" s="1"/>
      <c r="DX93" s="1"/>
      <c r="DY93" s="1"/>
      <c r="DZ93" s="1"/>
      <c r="EA93" s="1"/>
      <c r="ED93" s="1"/>
      <c r="EE93" s="1"/>
      <c r="EF93" s="1"/>
      <c r="EG93" s="1"/>
      <c r="EH93" s="1"/>
    </row>
    <row r="94" spans="2:138" ht="15.5" x14ac:dyDescent="0.35">
      <c r="B94" s="61" t="s">
        <v>103</v>
      </c>
      <c r="C94" s="76"/>
      <c r="D94" s="76"/>
      <c r="E94" s="76"/>
      <c r="F94" s="77"/>
      <c r="H94" s="19"/>
      <c r="I94" s="19"/>
      <c r="J94" s="1"/>
      <c r="K94" s="1"/>
      <c r="L94" s="1"/>
      <c r="M94" s="1"/>
      <c r="N94" s="1"/>
      <c r="Q94" s="1"/>
      <c r="R94" s="1"/>
      <c r="S94" s="1"/>
      <c r="T94" s="1"/>
      <c r="U94" s="1"/>
      <c r="W94" s="1"/>
      <c r="X94" s="1"/>
      <c r="Y94" s="1"/>
      <c r="Z94" s="1"/>
      <c r="AC94" s="1"/>
      <c r="AD94" s="1"/>
      <c r="AE94" s="1"/>
      <c r="AF94" s="1"/>
      <c r="AG94" s="1"/>
      <c r="AJ94" s="1"/>
      <c r="AK94" s="1"/>
      <c r="AL94" s="1"/>
      <c r="AM94" s="1"/>
      <c r="AN94" s="1"/>
      <c r="AQ94" s="1"/>
      <c r="AR94" s="1"/>
      <c r="AS94" s="1"/>
      <c r="AT94" s="1"/>
      <c r="AU94" s="1"/>
      <c r="AX94" s="1"/>
      <c r="AY94" s="1"/>
      <c r="AZ94" s="1"/>
      <c r="BA94" s="1"/>
      <c r="BB94" s="1"/>
      <c r="BE94" s="1"/>
      <c r="BF94" s="1"/>
      <c r="BG94" s="1"/>
      <c r="BH94" s="1"/>
      <c r="BI94" s="1"/>
      <c r="BL94" s="1"/>
      <c r="BM94" s="1"/>
      <c r="BN94" s="1"/>
      <c r="BO94" s="1"/>
      <c r="BP94" s="1"/>
      <c r="BS94" s="1"/>
      <c r="BT94" s="1"/>
      <c r="BU94" s="1"/>
      <c r="BV94" s="1"/>
      <c r="BW94" s="1"/>
      <c r="BZ94" s="1"/>
      <c r="CA94" s="1"/>
      <c r="CB94" s="1"/>
      <c r="CC94" s="1"/>
      <c r="CD94" s="1"/>
      <c r="CG94" s="1"/>
      <c r="CH94" s="1"/>
      <c r="CI94" s="1"/>
      <c r="CJ94" s="1"/>
      <c r="CK94" s="1"/>
      <c r="CN94" s="1"/>
      <c r="CO94" s="1"/>
      <c r="CP94" s="1"/>
      <c r="CQ94" s="1"/>
      <c r="CR94" s="1"/>
      <c r="CU94" s="1"/>
      <c r="CV94" s="1"/>
      <c r="CW94" s="1"/>
      <c r="CX94" s="1"/>
      <c r="CY94" s="1"/>
      <c r="DB94" s="1"/>
      <c r="DC94" s="1"/>
      <c r="DD94" s="1"/>
      <c r="DE94" s="1"/>
      <c r="DF94" s="1"/>
      <c r="DI94" s="1"/>
      <c r="DJ94" s="1"/>
      <c r="DK94" s="1"/>
      <c r="DL94" s="1"/>
      <c r="DM94" s="1"/>
      <c r="DP94" s="1"/>
      <c r="DQ94" s="1"/>
      <c r="DR94" s="1"/>
      <c r="DS94" s="1"/>
      <c r="DT94" s="1"/>
      <c r="DW94" s="1"/>
      <c r="DX94" s="1"/>
      <c r="DY94" s="1"/>
      <c r="DZ94" s="1"/>
      <c r="EA94" s="1"/>
      <c r="ED94" s="1"/>
      <c r="EE94" s="1"/>
      <c r="EF94" s="1"/>
      <c r="EG94" s="1"/>
      <c r="EH94" s="1"/>
    </row>
    <row r="95" spans="2:138" ht="16" thickBot="1" x14ac:dyDescent="0.4">
      <c r="B95" s="78" t="s">
        <v>104</v>
      </c>
      <c r="C95" s="79"/>
      <c r="D95" s="80"/>
      <c r="E95" s="79"/>
      <c r="F95" s="81"/>
      <c r="H95" s="19"/>
      <c r="I95" s="19"/>
      <c r="J95" s="1"/>
      <c r="K95" s="1"/>
      <c r="L95" s="1"/>
      <c r="M95" s="1"/>
      <c r="N95" s="1"/>
      <c r="Q95" s="1"/>
      <c r="R95" s="1"/>
      <c r="S95" s="1"/>
      <c r="T95" s="1"/>
      <c r="U95" s="1"/>
      <c r="W95" s="1"/>
      <c r="X95" s="1"/>
      <c r="Y95" s="1"/>
      <c r="Z95" s="1"/>
      <c r="AC95" s="1"/>
      <c r="AD95" s="1"/>
      <c r="AE95" s="1"/>
      <c r="AF95" s="1"/>
      <c r="AG95" s="1"/>
      <c r="AJ95" s="1"/>
      <c r="AK95" s="1"/>
      <c r="AL95" s="1"/>
      <c r="AM95" s="1"/>
      <c r="AN95" s="1"/>
      <c r="AQ95" s="1"/>
      <c r="AR95" s="1"/>
      <c r="AS95" s="1"/>
      <c r="AT95" s="1"/>
      <c r="AU95" s="1"/>
      <c r="AX95" s="1"/>
      <c r="AY95" s="1"/>
      <c r="AZ95" s="1"/>
      <c r="BA95" s="1"/>
      <c r="BB95" s="1"/>
      <c r="BE95" s="1"/>
      <c r="BF95" s="1"/>
      <c r="BG95" s="1"/>
      <c r="BH95" s="1"/>
      <c r="BI95" s="1"/>
      <c r="BL95" s="1"/>
      <c r="BM95" s="1"/>
      <c r="BN95" s="1"/>
      <c r="BO95" s="1"/>
      <c r="BP95" s="1"/>
      <c r="BS95" s="1"/>
      <c r="BT95" s="1"/>
      <c r="BU95" s="1"/>
      <c r="BV95" s="1"/>
      <c r="BW95" s="1"/>
      <c r="BZ95" s="1"/>
      <c r="CA95" s="1"/>
      <c r="CB95" s="1"/>
      <c r="CC95" s="1"/>
      <c r="CD95" s="1"/>
      <c r="CG95" s="1"/>
      <c r="CH95" s="1"/>
      <c r="CI95" s="1"/>
      <c r="CJ95" s="1"/>
      <c r="CK95" s="1"/>
      <c r="CN95" s="1"/>
      <c r="CO95" s="1"/>
      <c r="CP95" s="1"/>
      <c r="CQ95" s="1"/>
      <c r="CR95" s="1"/>
      <c r="CU95" s="1"/>
      <c r="CV95" s="1"/>
      <c r="CW95" s="1"/>
      <c r="CX95" s="1"/>
      <c r="CY95" s="1"/>
      <c r="DB95" s="1"/>
      <c r="DC95" s="1"/>
      <c r="DD95" s="1"/>
      <c r="DE95" s="1"/>
      <c r="DF95" s="1"/>
      <c r="DI95" s="1"/>
      <c r="DJ95" s="1"/>
      <c r="DK95" s="1"/>
      <c r="DL95" s="1"/>
      <c r="DM95" s="1"/>
      <c r="DP95" s="1"/>
      <c r="DQ95" s="1"/>
      <c r="DR95" s="1"/>
      <c r="DS95" s="1"/>
      <c r="DT95" s="1"/>
      <c r="DW95" s="1"/>
      <c r="DX95" s="1"/>
      <c r="DY95" s="1"/>
      <c r="DZ95" s="1"/>
      <c r="EA95" s="1"/>
      <c r="ED95" s="1"/>
      <c r="EE95" s="1"/>
      <c r="EF95" s="1"/>
      <c r="EG95" s="1"/>
      <c r="EH95" s="1"/>
    </row>
    <row r="96" spans="2:138" ht="16" thickBot="1" x14ac:dyDescent="0.4">
      <c r="B96" s="61" t="s">
        <v>105</v>
      </c>
      <c r="C96" s="53"/>
      <c r="D96" s="82">
        <v>15.4</v>
      </c>
      <c r="E96" s="83"/>
      <c r="F96" s="82">
        <v>16.5</v>
      </c>
      <c r="H96" s="28">
        <f>D85-D86</f>
        <v>15.399999999999999</v>
      </c>
      <c r="I96" s="29">
        <f>F85-F86</f>
        <v>16.5</v>
      </c>
      <c r="J96" s="3" t="s">
        <v>106</v>
      </c>
      <c r="K96" s="3"/>
      <c r="L96" s="3"/>
      <c r="M96" s="3"/>
      <c r="N96" s="3"/>
      <c r="Q96" s="1"/>
      <c r="R96" s="1"/>
      <c r="S96" s="1"/>
      <c r="T96" s="1"/>
      <c r="U96" s="1"/>
      <c r="W96" s="3"/>
      <c r="X96" s="3"/>
      <c r="Y96" s="3"/>
      <c r="Z96" s="3"/>
      <c r="AC96" s="1"/>
      <c r="AD96" s="3"/>
      <c r="AE96" s="3"/>
      <c r="AF96" s="3"/>
      <c r="AG96" s="3"/>
      <c r="AJ96" s="1"/>
      <c r="AK96" s="3"/>
      <c r="AL96" s="3"/>
      <c r="AM96" s="3"/>
      <c r="AN96" s="3"/>
      <c r="AQ96" s="1"/>
      <c r="AR96" s="3"/>
      <c r="AS96" s="3"/>
      <c r="AT96" s="3"/>
      <c r="AU96" s="3"/>
      <c r="AX96" s="1"/>
      <c r="AY96" s="3"/>
      <c r="AZ96" s="3"/>
      <c r="BA96" s="3"/>
      <c r="BB96" s="3"/>
      <c r="BE96" s="1"/>
      <c r="BF96" s="3"/>
      <c r="BG96" s="3"/>
      <c r="BH96" s="3"/>
      <c r="BI96" s="3"/>
      <c r="BL96" s="1"/>
      <c r="BM96" s="3"/>
      <c r="BN96" s="3"/>
      <c r="BO96" s="3"/>
      <c r="BP96" s="3"/>
      <c r="BS96" s="1"/>
      <c r="BT96" s="3"/>
      <c r="BU96" s="3"/>
      <c r="BV96" s="3"/>
      <c r="BW96" s="3"/>
      <c r="BZ96" s="1"/>
      <c r="CA96" s="3"/>
      <c r="CB96" s="3"/>
      <c r="CC96" s="3"/>
      <c r="CD96" s="3"/>
      <c r="CG96" s="1"/>
      <c r="CH96" s="1"/>
      <c r="CI96" s="1"/>
      <c r="CJ96" s="1"/>
      <c r="CK96" s="1"/>
      <c r="CN96" s="1"/>
      <c r="CO96" s="3"/>
      <c r="CP96" s="3"/>
      <c r="CQ96" s="3"/>
      <c r="CR96" s="3"/>
      <c r="CU96" s="1"/>
      <c r="CV96" s="3"/>
      <c r="CW96" s="3"/>
      <c r="CX96" s="3"/>
      <c r="CY96" s="3"/>
      <c r="DB96" s="1"/>
      <c r="DC96" s="3"/>
      <c r="DD96" s="3"/>
      <c r="DE96" s="3"/>
      <c r="DF96" s="3"/>
      <c r="DI96" s="1"/>
      <c r="DJ96" s="3"/>
      <c r="DK96" s="3"/>
      <c r="DL96" s="3"/>
      <c r="DM96" s="3"/>
      <c r="DP96" s="1"/>
      <c r="DQ96" s="3"/>
      <c r="DR96" s="3"/>
      <c r="DS96" s="3"/>
      <c r="DT96" s="3"/>
      <c r="DW96" s="1"/>
      <c r="DX96" s="3"/>
      <c r="DY96" s="3"/>
      <c r="DZ96" s="3"/>
      <c r="EA96" s="3"/>
      <c r="ED96" s="1"/>
      <c r="EE96" s="3"/>
      <c r="EF96" s="3"/>
      <c r="EG96" s="3"/>
      <c r="EH96" s="3"/>
    </row>
    <row r="97" spans="2:138" ht="17" thickBot="1" x14ac:dyDescent="0.4">
      <c r="B97" s="61" t="s">
        <v>107</v>
      </c>
      <c r="C97" s="58"/>
      <c r="D97" s="82">
        <v>28.2</v>
      </c>
      <c r="E97" s="84"/>
      <c r="F97" s="82">
        <v>46</v>
      </c>
      <c r="H97" s="30">
        <f>D86-H96</f>
        <v>28.200000000000003</v>
      </c>
      <c r="I97" s="31">
        <f>F86-I96</f>
        <v>46</v>
      </c>
      <c r="J97" s="3" t="s">
        <v>108</v>
      </c>
      <c r="K97" s="1"/>
      <c r="L97" s="1"/>
      <c r="M97" s="1"/>
      <c r="N97" s="1"/>
      <c r="Q97" s="1"/>
      <c r="R97" s="3"/>
      <c r="S97" s="3"/>
      <c r="T97" s="3"/>
      <c r="U97" s="3"/>
      <c r="W97" s="1"/>
      <c r="X97" s="1"/>
      <c r="Y97" s="1"/>
      <c r="Z97" s="1"/>
      <c r="AC97" s="1"/>
      <c r="AD97" s="1"/>
      <c r="AE97" s="1"/>
      <c r="AF97" s="1"/>
      <c r="AG97" s="1"/>
      <c r="AJ97" s="1"/>
      <c r="AK97" s="1"/>
      <c r="AL97" s="1"/>
      <c r="AM97" s="1"/>
      <c r="AN97" s="1"/>
      <c r="AQ97" s="1"/>
      <c r="AR97" s="1"/>
      <c r="AS97" s="1"/>
      <c r="AT97" s="1"/>
      <c r="AU97" s="1"/>
      <c r="AX97" s="1"/>
      <c r="AY97" s="1"/>
      <c r="AZ97" s="1"/>
      <c r="BA97" s="1"/>
      <c r="BB97" s="1"/>
      <c r="BE97" s="1"/>
      <c r="BF97" s="1"/>
      <c r="BG97" s="1"/>
      <c r="BH97" s="1"/>
      <c r="BI97" s="1"/>
      <c r="BL97" s="1"/>
      <c r="BM97" s="1"/>
      <c r="BN97" s="1"/>
      <c r="BO97" s="1"/>
      <c r="BP97" s="1"/>
      <c r="BS97" s="1"/>
      <c r="BT97" s="1"/>
      <c r="BU97" s="1"/>
      <c r="BV97" s="1"/>
      <c r="BW97" s="1"/>
      <c r="BZ97" s="1"/>
      <c r="CA97" s="1"/>
      <c r="CB97" s="1"/>
      <c r="CC97" s="1"/>
      <c r="CD97" s="1"/>
      <c r="CG97" s="1"/>
      <c r="CH97" s="3"/>
      <c r="CI97" s="3"/>
      <c r="CJ97" s="3"/>
      <c r="CK97" s="3"/>
      <c r="CN97" s="1"/>
      <c r="CO97" s="1"/>
      <c r="CP97" s="1"/>
      <c r="CQ97" s="1"/>
      <c r="CR97" s="1"/>
      <c r="CU97" s="1"/>
      <c r="CV97" s="1"/>
      <c r="CW97" s="1"/>
      <c r="CX97" s="1"/>
      <c r="CY97" s="1"/>
      <c r="DB97" s="1"/>
      <c r="DC97" s="1"/>
      <c r="DD97" s="1"/>
      <c r="DE97" s="1"/>
      <c r="DF97" s="1"/>
      <c r="DI97" s="1"/>
      <c r="DJ97" s="1"/>
      <c r="DK97" s="1"/>
      <c r="DL97" s="1"/>
      <c r="DM97" s="1"/>
      <c r="DP97" s="1"/>
      <c r="DQ97" s="1"/>
      <c r="DR97" s="1"/>
      <c r="DS97" s="1"/>
      <c r="DT97" s="1"/>
      <c r="DW97" s="1"/>
      <c r="DX97" s="1"/>
      <c r="DY97" s="1"/>
      <c r="DZ97" s="1"/>
      <c r="EA97" s="1"/>
      <c r="ED97" s="1"/>
      <c r="EE97" s="1"/>
      <c r="EF97" s="1"/>
      <c r="EG97" s="1"/>
      <c r="EH97" s="1"/>
    </row>
    <row r="98" spans="2:138" ht="16" thickBot="1" x14ac:dyDescent="0.4">
      <c r="B98" s="61" t="s">
        <v>109</v>
      </c>
      <c r="C98" s="67"/>
      <c r="D98" s="85">
        <v>6.4</v>
      </c>
      <c r="E98" s="67"/>
      <c r="F98" s="86">
        <v>16.899999999999999</v>
      </c>
      <c r="H98" s="32">
        <f>(2*D92)-D91</f>
        <v>6.4</v>
      </c>
      <c r="I98" s="33">
        <f>(2*F92)-F91</f>
        <v>16.900000000000002</v>
      </c>
      <c r="J98" s="3" t="s">
        <v>110</v>
      </c>
      <c r="K98" s="3"/>
      <c r="L98" s="3"/>
      <c r="M98" s="3"/>
      <c r="N98" s="3"/>
      <c r="Q98" s="1"/>
      <c r="R98" s="1"/>
      <c r="S98" s="1"/>
      <c r="T98" s="1"/>
      <c r="U98" s="1"/>
      <c r="W98" s="3"/>
      <c r="X98" s="3"/>
      <c r="Y98" s="3"/>
      <c r="Z98" s="3"/>
      <c r="AC98" s="1"/>
      <c r="AD98" s="3"/>
      <c r="AE98" s="3"/>
      <c r="AF98" s="3"/>
      <c r="AG98" s="3"/>
      <c r="AJ98" s="1"/>
      <c r="AK98" s="3"/>
      <c r="AL98" s="3"/>
      <c r="AM98" s="3"/>
      <c r="AN98" s="3"/>
      <c r="AQ98" s="1"/>
      <c r="AR98" s="3"/>
      <c r="AS98" s="3"/>
      <c r="AT98" s="3"/>
      <c r="AU98" s="3"/>
      <c r="AX98" s="1"/>
      <c r="AY98" s="3"/>
      <c r="AZ98" s="3"/>
      <c r="BA98" s="3"/>
      <c r="BB98" s="3"/>
      <c r="BE98" s="1"/>
      <c r="BF98" s="3"/>
      <c r="BG98" s="3"/>
      <c r="BH98" s="3"/>
      <c r="BI98" s="3"/>
      <c r="BL98" s="1"/>
      <c r="BM98" s="3"/>
      <c r="BN98" s="3"/>
      <c r="BO98" s="3"/>
      <c r="BP98" s="3"/>
      <c r="BS98" s="1"/>
      <c r="BT98" s="3"/>
      <c r="BU98" s="3"/>
      <c r="BV98" s="3"/>
      <c r="BW98" s="3"/>
      <c r="BZ98" s="1"/>
      <c r="CA98" s="3"/>
      <c r="CB98" s="3"/>
      <c r="CC98" s="3"/>
      <c r="CD98" s="3"/>
      <c r="CG98" s="1"/>
      <c r="CH98" s="1"/>
      <c r="CI98" s="1"/>
      <c r="CJ98" s="1"/>
      <c r="CK98" s="1"/>
      <c r="CN98" s="1"/>
      <c r="CO98" s="3"/>
      <c r="CP98" s="3"/>
      <c r="CQ98" s="3"/>
      <c r="CR98" s="3"/>
      <c r="CU98" s="1"/>
      <c r="CV98" s="3"/>
      <c r="CW98" s="3"/>
      <c r="CX98" s="3"/>
      <c r="CY98" s="3"/>
      <c r="DB98" s="1"/>
      <c r="DC98" s="3"/>
      <c r="DD98" s="3"/>
      <c r="DE98" s="3"/>
      <c r="DF98" s="3"/>
      <c r="DI98" s="1"/>
      <c r="DJ98" s="3"/>
      <c r="DK98" s="3"/>
      <c r="DL98" s="3"/>
      <c r="DM98" s="3"/>
      <c r="DP98" s="1"/>
      <c r="DQ98" s="3"/>
      <c r="DR98" s="3"/>
      <c r="DS98" s="3"/>
      <c r="DT98" s="3"/>
      <c r="DW98" s="1"/>
      <c r="DX98" s="3"/>
      <c r="DY98" s="3"/>
      <c r="DZ98" s="3"/>
      <c r="EA98" s="3"/>
      <c r="ED98" s="1"/>
      <c r="EE98" s="3"/>
      <c r="EF98" s="3"/>
      <c r="EG98" s="3"/>
      <c r="EH98" s="3"/>
    </row>
    <row r="99" spans="2:138" ht="16" thickBot="1" x14ac:dyDescent="0.4">
      <c r="B99" s="61" t="s">
        <v>111</v>
      </c>
      <c r="C99" s="58"/>
      <c r="D99" s="73">
        <v>10.4</v>
      </c>
      <c r="E99" s="59"/>
      <c r="F99" s="73">
        <v>10.42</v>
      </c>
      <c r="K99" s="3"/>
      <c r="L99" s="3"/>
      <c r="M99" s="3"/>
      <c r="N99" s="3"/>
      <c r="Q99" s="1"/>
      <c r="R99" s="3"/>
      <c r="S99" s="3"/>
      <c r="T99" s="3"/>
      <c r="U99" s="3"/>
      <c r="W99" s="3"/>
      <c r="X99" s="3"/>
      <c r="Y99" s="3"/>
      <c r="Z99" s="3"/>
      <c r="AC99" s="1"/>
      <c r="AD99" s="3"/>
      <c r="AE99" s="3"/>
      <c r="AF99" s="3"/>
      <c r="AG99" s="3"/>
      <c r="AJ99" s="1"/>
      <c r="AK99" s="3"/>
      <c r="AL99" s="3"/>
      <c r="AM99" s="3"/>
      <c r="AN99" s="3"/>
      <c r="AQ99" s="1"/>
      <c r="AR99" s="3"/>
      <c r="AS99" s="3"/>
      <c r="AT99" s="3"/>
      <c r="AU99" s="3"/>
      <c r="AX99" s="1"/>
      <c r="AY99" s="3"/>
      <c r="AZ99" s="3"/>
      <c r="BA99" s="3"/>
      <c r="BB99" s="3"/>
      <c r="BE99" s="1"/>
      <c r="BF99" s="3"/>
      <c r="BG99" s="3"/>
      <c r="BH99" s="3"/>
      <c r="BI99" s="3"/>
      <c r="BL99" s="1"/>
      <c r="BM99" s="3"/>
      <c r="BN99" s="3"/>
      <c r="BO99" s="3"/>
      <c r="BP99" s="3"/>
      <c r="BS99" s="1"/>
      <c r="BT99" s="3"/>
      <c r="BU99" s="3"/>
      <c r="BV99" s="3"/>
      <c r="BW99" s="3"/>
      <c r="BZ99" s="1"/>
      <c r="CA99" s="3"/>
      <c r="CB99" s="3"/>
      <c r="CC99" s="3"/>
      <c r="CD99" s="3"/>
      <c r="CG99" s="1"/>
      <c r="CH99" s="3"/>
      <c r="CI99" s="3"/>
      <c r="CJ99" s="3"/>
      <c r="CK99" s="3"/>
      <c r="CN99" s="1"/>
      <c r="CO99" s="3"/>
      <c r="CP99" s="3"/>
      <c r="CQ99" s="3"/>
      <c r="CR99" s="3"/>
      <c r="CU99" s="1"/>
      <c r="CV99" s="3"/>
      <c r="CW99" s="3"/>
      <c r="CX99" s="3"/>
      <c r="CY99" s="3"/>
      <c r="DB99" s="1"/>
      <c r="DC99" s="3"/>
      <c r="DD99" s="3"/>
      <c r="DE99" s="3"/>
      <c r="DF99" s="3"/>
      <c r="DI99" s="1"/>
      <c r="DJ99" s="3"/>
      <c r="DK99" s="3"/>
      <c r="DL99" s="3"/>
      <c r="DM99" s="3"/>
      <c r="DP99" s="1"/>
      <c r="DQ99" s="3"/>
      <c r="DR99" s="3"/>
      <c r="DS99" s="3"/>
      <c r="DT99" s="3"/>
      <c r="DW99" s="1"/>
      <c r="DX99" s="3"/>
      <c r="DY99" s="3"/>
      <c r="DZ99" s="3"/>
      <c r="EA99" s="3"/>
      <c r="ED99" s="1"/>
      <c r="EE99" s="3"/>
      <c r="EF99" s="3"/>
      <c r="EG99" s="3"/>
      <c r="EH99" s="3"/>
    </row>
    <row r="100" spans="2:138" ht="15.5" x14ac:dyDescent="0.35">
      <c r="B100" s="61" t="s">
        <v>112</v>
      </c>
      <c r="C100" s="67"/>
      <c r="D100" s="87"/>
      <c r="E100" s="67"/>
      <c r="F100" s="88"/>
      <c r="K100" s="3"/>
      <c r="L100" s="3"/>
      <c r="M100" s="3"/>
      <c r="N100" s="3"/>
      <c r="Q100" s="1"/>
      <c r="R100" s="3"/>
      <c r="S100" s="3"/>
      <c r="T100" s="3"/>
      <c r="U100" s="3"/>
      <c r="W100" s="3"/>
      <c r="X100" s="3"/>
      <c r="Y100" s="3"/>
      <c r="Z100" s="3"/>
      <c r="AC100" s="1"/>
      <c r="AD100" s="3"/>
      <c r="AE100" s="3"/>
      <c r="AF100" s="3"/>
      <c r="AG100" s="3"/>
      <c r="AJ100" s="1"/>
      <c r="AK100" s="3"/>
      <c r="AL100" s="3"/>
      <c r="AM100" s="3"/>
      <c r="AN100" s="3"/>
      <c r="AQ100" s="1"/>
      <c r="AR100" s="3"/>
      <c r="AS100" s="3"/>
      <c r="AT100" s="3"/>
      <c r="AU100" s="3"/>
      <c r="AX100" s="1"/>
      <c r="AY100" s="3"/>
      <c r="AZ100" s="3"/>
      <c r="BA100" s="3"/>
      <c r="BB100" s="3"/>
      <c r="BE100" s="1"/>
      <c r="BF100" s="3"/>
      <c r="BG100" s="3"/>
      <c r="BH100" s="3"/>
      <c r="BI100" s="3"/>
      <c r="BL100" s="1"/>
      <c r="BM100" s="3"/>
      <c r="BN100" s="3"/>
      <c r="BO100" s="3"/>
      <c r="BP100" s="3"/>
      <c r="BS100" s="1"/>
      <c r="BT100" s="3"/>
      <c r="BU100" s="3"/>
      <c r="BV100" s="3"/>
      <c r="BW100" s="3"/>
      <c r="BZ100" s="1"/>
      <c r="CA100" s="3"/>
      <c r="CB100" s="3"/>
      <c r="CC100" s="3"/>
      <c r="CD100" s="3"/>
      <c r="CG100" s="1"/>
      <c r="CH100" s="3"/>
      <c r="CI100" s="3"/>
      <c r="CJ100" s="3"/>
      <c r="CK100" s="3"/>
      <c r="CN100" s="1"/>
      <c r="CO100" s="3"/>
      <c r="CP100" s="3"/>
      <c r="CQ100" s="3"/>
      <c r="CR100" s="3"/>
      <c r="CU100" s="1"/>
      <c r="CV100" s="3"/>
      <c r="CW100" s="3"/>
      <c r="CX100" s="3"/>
      <c r="CY100" s="3"/>
      <c r="DB100" s="1"/>
      <c r="DC100" s="3"/>
      <c r="DD100" s="3"/>
      <c r="DE100" s="3"/>
      <c r="DF100" s="3"/>
      <c r="DI100" s="1"/>
      <c r="DJ100" s="3"/>
      <c r="DK100" s="3"/>
      <c r="DL100" s="3"/>
      <c r="DM100" s="3"/>
      <c r="DP100" s="1"/>
      <c r="DQ100" s="3"/>
      <c r="DR100" s="3"/>
      <c r="DS100" s="3"/>
      <c r="DT100" s="3"/>
      <c r="DW100" s="1"/>
      <c r="DX100" s="3"/>
      <c r="DY100" s="3"/>
      <c r="DZ100" s="3"/>
      <c r="EA100" s="3"/>
      <c r="ED100" s="1"/>
      <c r="EE100" s="3"/>
      <c r="EF100" s="3"/>
      <c r="EG100" s="3"/>
      <c r="EH100" s="3"/>
    </row>
    <row r="101" spans="2:138" ht="15.5" x14ac:dyDescent="0.35">
      <c r="B101" s="89" t="s">
        <v>113</v>
      </c>
      <c r="C101" s="90"/>
      <c r="D101" s="90"/>
      <c r="E101" s="90"/>
      <c r="F101" s="91"/>
      <c r="H101" s="1"/>
      <c r="I101" s="1"/>
      <c r="J101" s="1"/>
      <c r="K101" s="1"/>
      <c r="L101" s="1"/>
      <c r="M101" s="1"/>
      <c r="N101" s="1"/>
      <c r="Q101" s="1"/>
      <c r="R101" s="3"/>
      <c r="S101" s="3"/>
      <c r="T101" s="3"/>
      <c r="U101" s="3"/>
      <c r="W101" s="1"/>
      <c r="X101" s="1"/>
      <c r="Y101" s="1"/>
      <c r="Z101" s="1"/>
      <c r="AC101" s="1"/>
      <c r="AD101" s="1"/>
      <c r="AE101" s="1"/>
      <c r="AF101" s="1"/>
      <c r="AG101" s="1"/>
      <c r="AJ101" s="1"/>
      <c r="AK101" s="1"/>
      <c r="AL101" s="1"/>
      <c r="AM101" s="1"/>
      <c r="AN101" s="1"/>
      <c r="AQ101" s="1"/>
      <c r="AR101" s="1"/>
      <c r="AS101" s="1"/>
      <c r="AT101" s="1"/>
      <c r="AU101" s="1"/>
      <c r="AX101" s="1"/>
      <c r="AY101" s="1"/>
      <c r="AZ101" s="1"/>
      <c r="BA101" s="1"/>
      <c r="BB101" s="1"/>
      <c r="BE101" s="1"/>
      <c r="BF101" s="1"/>
      <c r="BG101" s="1"/>
      <c r="BH101" s="1"/>
      <c r="BI101" s="1"/>
      <c r="BL101" s="1"/>
      <c r="BM101" s="1"/>
      <c r="BN101" s="1"/>
      <c r="BO101" s="1"/>
      <c r="BP101" s="1"/>
      <c r="BS101" s="1"/>
      <c r="BT101" s="1"/>
      <c r="BU101" s="1"/>
      <c r="BV101" s="1"/>
      <c r="BW101" s="1"/>
      <c r="BZ101" s="1"/>
      <c r="CA101" s="1"/>
      <c r="CB101" s="1"/>
      <c r="CC101" s="1"/>
      <c r="CD101" s="1"/>
      <c r="CG101" s="1"/>
      <c r="CH101" s="3"/>
      <c r="CI101" s="3"/>
      <c r="CJ101" s="3"/>
      <c r="CK101" s="3"/>
      <c r="CN101" s="1"/>
      <c r="CO101" s="1"/>
      <c r="CP101" s="1"/>
      <c r="CQ101" s="1"/>
      <c r="CR101" s="1"/>
      <c r="CU101" s="1"/>
      <c r="CV101" s="1"/>
      <c r="CW101" s="1"/>
      <c r="CX101" s="1"/>
      <c r="CY101" s="1"/>
      <c r="DB101" s="1"/>
      <c r="DC101" s="1"/>
      <c r="DD101" s="1"/>
      <c r="DE101" s="1"/>
      <c r="DF101" s="1"/>
      <c r="DI101" s="1"/>
      <c r="DJ101" s="1"/>
      <c r="DK101" s="1"/>
      <c r="DL101" s="1"/>
      <c r="DM101" s="1"/>
      <c r="DP101" s="1"/>
      <c r="DQ101" s="1"/>
      <c r="DR101" s="1"/>
      <c r="DS101" s="1"/>
      <c r="DT101" s="1"/>
      <c r="DW101" s="1"/>
      <c r="DX101" s="1"/>
      <c r="DY101" s="1"/>
      <c r="DZ101" s="1"/>
      <c r="EA101" s="1"/>
      <c r="ED101" s="1"/>
      <c r="EE101" s="1"/>
      <c r="EF101" s="1"/>
      <c r="EG101" s="1"/>
      <c r="EH101" s="1"/>
    </row>
    <row r="102" spans="2:138" ht="15.5" x14ac:dyDescent="0.35">
      <c r="B102" s="61" t="s">
        <v>85</v>
      </c>
      <c r="C102" s="92"/>
      <c r="D102" s="93">
        <v>77</v>
      </c>
      <c r="E102" s="93"/>
      <c r="F102" s="94"/>
      <c r="H102" s="1"/>
      <c r="I102" s="1"/>
      <c r="J102" s="1"/>
      <c r="K102" s="1"/>
      <c r="L102" s="1"/>
      <c r="M102" s="1"/>
      <c r="N102" s="1"/>
      <c r="Q102" s="1"/>
      <c r="R102" s="1"/>
      <c r="S102" s="1"/>
      <c r="T102" s="1"/>
      <c r="U102" s="1"/>
      <c r="W102" s="1"/>
      <c r="X102" s="1"/>
      <c r="Y102" s="1"/>
      <c r="Z102" s="1"/>
      <c r="AC102" s="1"/>
      <c r="AD102" s="1"/>
      <c r="AE102" s="1"/>
      <c r="AF102" s="1"/>
      <c r="AG102" s="1"/>
      <c r="AJ102" s="1"/>
      <c r="AK102" s="1"/>
      <c r="AL102" s="1"/>
      <c r="AM102" s="1"/>
      <c r="AN102" s="1"/>
      <c r="AQ102" s="1"/>
      <c r="AR102" s="1"/>
      <c r="AS102" s="1"/>
      <c r="AT102" s="1"/>
      <c r="AU102" s="1"/>
      <c r="AX102" s="1"/>
      <c r="AY102" s="1"/>
      <c r="AZ102" s="1"/>
      <c r="BA102" s="1"/>
      <c r="BB102" s="1"/>
      <c r="BE102" s="1"/>
      <c r="BF102" s="1"/>
      <c r="BG102" s="1"/>
      <c r="BH102" s="1"/>
      <c r="BI102" s="1"/>
      <c r="BL102" s="1"/>
      <c r="BM102" s="1"/>
      <c r="BN102" s="1"/>
      <c r="BO102" s="1"/>
      <c r="BP102" s="1"/>
      <c r="BS102" s="1"/>
      <c r="BT102" s="1"/>
      <c r="BU102" s="1"/>
      <c r="BV102" s="1"/>
      <c r="BW102" s="1"/>
      <c r="BZ102" s="1"/>
      <c r="CA102" s="1"/>
      <c r="CB102" s="1"/>
      <c r="CC102" s="1"/>
      <c r="CD102" s="1"/>
      <c r="CG102" s="1"/>
      <c r="CH102" s="1"/>
      <c r="CI102" s="1"/>
      <c r="CJ102" s="1"/>
      <c r="CK102" s="1"/>
      <c r="CN102" s="1"/>
      <c r="CO102" s="1"/>
      <c r="CP102" s="1"/>
      <c r="CQ102" s="1"/>
      <c r="CR102" s="1"/>
      <c r="CU102" s="1"/>
      <c r="CV102" s="1"/>
      <c r="CW102" s="1"/>
      <c r="CX102" s="1"/>
      <c r="CY102" s="1"/>
      <c r="DB102" s="1"/>
      <c r="DC102" s="1"/>
      <c r="DD102" s="1"/>
      <c r="DE102" s="1"/>
      <c r="DF102" s="1"/>
      <c r="DI102" s="1"/>
      <c r="DJ102" s="1"/>
      <c r="DK102" s="1"/>
      <c r="DL102" s="1"/>
      <c r="DM102" s="1"/>
      <c r="DP102" s="1"/>
      <c r="DQ102" s="1"/>
      <c r="DR102" s="1"/>
      <c r="DS102" s="1"/>
      <c r="DT102" s="1"/>
      <c r="DW102" s="1"/>
      <c r="DX102" s="1"/>
      <c r="DY102" s="1"/>
      <c r="DZ102" s="1"/>
      <c r="EA102" s="1"/>
      <c r="ED102" s="1"/>
      <c r="EE102" s="1"/>
      <c r="EF102" s="1"/>
      <c r="EG102" s="1"/>
      <c r="EH102" s="1"/>
    </row>
    <row r="103" spans="2:138" ht="15.5" x14ac:dyDescent="0.35">
      <c r="B103" s="61" t="s">
        <v>114</v>
      </c>
      <c r="C103" s="58"/>
      <c r="D103" s="59">
        <v>63</v>
      </c>
      <c r="E103" s="59"/>
      <c r="F103" s="60"/>
      <c r="H103" s="1"/>
      <c r="I103" s="1"/>
      <c r="J103" s="1"/>
      <c r="K103" s="1"/>
      <c r="L103" s="1"/>
      <c r="M103" s="1"/>
      <c r="N103" s="1"/>
      <c r="Q103" s="1"/>
      <c r="R103" s="1"/>
      <c r="S103" s="1"/>
      <c r="T103" s="1"/>
      <c r="U103" s="1"/>
      <c r="W103" s="1"/>
      <c r="X103" s="1"/>
      <c r="Y103" s="1"/>
      <c r="Z103" s="1"/>
      <c r="AC103" s="1"/>
      <c r="AD103" s="1"/>
      <c r="AE103" s="1"/>
      <c r="AF103" s="1"/>
      <c r="AG103" s="1"/>
      <c r="AJ103" s="1"/>
      <c r="AK103" s="1"/>
      <c r="AL103" s="1"/>
      <c r="AM103" s="1"/>
      <c r="AN103" s="1"/>
      <c r="AQ103" s="1"/>
      <c r="AR103" s="1"/>
      <c r="AS103" s="1"/>
      <c r="AT103" s="1"/>
      <c r="AU103" s="1"/>
      <c r="AX103" s="1"/>
      <c r="AY103" s="1"/>
      <c r="AZ103" s="1"/>
      <c r="BA103" s="1"/>
      <c r="BB103" s="1"/>
      <c r="BE103" s="1"/>
      <c r="BF103" s="1"/>
      <c r="BG103" s="1"/>
      <c r="BH103" s="1"/>
      <c r="BI103" s="1"/>
      <c r="BL103" s="1"/>
      <c r="BM103" s="1"/>
      <c r="BN103" s="1"/>
      <c r="BO103" s="1"/>
      <c r="BP103" s="1"/>
      <c r="BS103" s="1"/>
      <c r="BT103" s="1"/>
      <c r="BU103" s="1"/>
      <c r="BV103" s="1"/>
      <c r="BW103" s="1"/>
      <c r="BZ103" s="1"/>
      <c r="CA103" s="1"/>
      <c r="CB103" s="1"/>
      <c r="CC103" s="1"/>
      <c r="CD103" s="1"/>
      <c r="CG103" s="1"/>
      <c r="CH103" s="1"/>
      <c r="CI103" s="1"/>
      <c r="CJ103" s="1"/>
      <c r="CK103" s="1"/>
      <c r="CN103" s="1"/>
      <c r="CO103" s="1"/>
      <c r="CP103" s="1"/>
      <c r="CQ103" s="1"/>
      <c r="CR103" s="1"/>
      <c r="CU103" s="1"/>
      <c r="CV103" s="1"/>
      <c r="CW103" s="1"/>
      <c r="CX103" s="1"/>
      <c r="CY103" s="1"/>
      <c r="DB103" s="1"/>
      <c r="DC103" s="1"/>
      <c r="DD103" s="1"/>
      <c r="DE103" s="1"/>
      <c r="DF103" s="1"/>
      <c r="DI103" s="1"/>
      <c r="DJ103" s="1"/>
      <c r="DK103" s="1"/>
      <c r="DL103" s="1"/>
      <c r="DM103" s="1"/>
      <c r="DP103" s="1"/>
      <c r="DQ103" s="1"/>
      <c r="DR103" s="1"/>
      <c r="DS103" s="1"/>
      <c r="DT103" s="1"/>
      <c r="DW103" s="1"/>
      <c r="DX103" s="1"/>
      <c r="DY103" s="1"/>
      <c r="DZ103" s="1"/>
      <c r="EA103" s="1"/>
      <c r="ED103" s="1"/>
      <c r="EE103" s="1"/>
      <c r="EF103" s="1"/>
      <c r="EG103" s="1"/>
      <c r="EH103" s="1"/>
    </row>
    <row r="104" spans="2:138" ht="15.5" x14ac:dyDescent="0.35">
      <c r="B104" s="61" t="s">
        <v>115</v>
      </c>
      <c r="C104" s="58"/>
      <c r="D104" s="59">
        <v>0.3</v>
      </c>
      <c r="E104" s="59"/>
      <c r="F104" s="60"/>
      <c r="H104" s="1"/>
      <c r="I104" s="1"/>
      <c r="J104" s="1"/>
      <c r="K104" s="1"/>
      <c r="L104" s="1"/>
      <c r="M104" s="1"/>
      <c r="N104" s="1"/>
      <c r="Q104" s="1"/>
      <c r="R104" s="1"/>
      <c r="S104" s="1"/>
      <c r="T104" s="1"/>
      <c r="U104" s="1"/>
      <c r="W104" s="1"/>
      <c r="X104" s="1"/>
      <c r="Y104" s="1"/>
      <c r="Z104" s="1"/>
      <c r="AC104" s="1"/>
      <c r="AD104" s="1"/>
      <c r="AE104" s="1"/>
      <c r="AF104" s="1"/>
      <c r="AG104" s="1"/>
      <c r="AJ104" s="1"/>
      <c r="AK104" s="1"/>
      <c r="AL104" s="1"/>
      <c r="AM104" s="1"/>
      <c r="AN104" s="1"/>
      <c r="AQ104" s="1"/>
      <c r="AR104" s="1"/>
      <c r="AS104" s="1"/>
      <c r="AT104" s="1"/>
      <c r="AU104" s="1"/>
      <c r="AX104" s="1"/>
      <c r="AY104" s="1"/>
      <c r="AZ104" s="1"/>
      <c r="BA104" s="1"/>
      <c r="BB104" s="1"/>
      <c r="BE104" s="1"/>
      <c r="BF104" s="1"/>
      <c r="BG104" s="1"/>
      <c r="BH104" s="1"/>
      <c r="BI104" s="1"/>
      <c r="BL104" s="1"/>
      <c r="BM104" s="1"/>
      <c r="BN104" s="1"/>
      <c r="BO104" s="1"/>
      <c r="BP104" s="1"/>
      <c r="BS104" s="1"/>
      <c r="BT104" s="1"/>
      <c r="BU104" s="1"/>
      <c r="BV104" s="1"/>
      <c r="BW104" s="1"/>
      <c r="BZ104" s="1"/>
      <c r="CA104" s="1"/>
      <c r="CB104" s="1"/>
      <c r="CC104" s="1"/>
      <c r="CD104" s="1"/>
      <c r="CG104" s="1"/>
      <c r="CH104" s="1"/>
      <c r="CI104" s="1"/>
      <c r="CJ104" s="1"/>
      <c r="CK104" s="1"/>
      <c r="CN104" s="1"/>
      <c r="CO104" s="1"/>
      <c r="CP104" s="1"/>
      <c r="CQ104" s="1"/>
      <c r="CR104" s="1"/>
      <c r="CU104" s="1"/>
      <c r="CV104" s="1"/>
      <c r="CW104" s="1"/>
      <c r="CX104" s="1"/>
      <c r="CY104" s="1"/>
      <c r="DB104" s="1"/>
      <c r="DC104" s="1"/>
      <c r="DD104" s="1"/>
      <c r="DE104" s="1"/>
      <c r="DF104" s="1"/>
      <c r="DI104" s="1"/>
      <c r="DJ104" s="1"/>
      <c r="DK104" s="1"/>
      <c r="DL104" s="1"/>
      <c r="DM104" s="1"/>
      <c r="DP104" s="1"/>
      <c r="DQ104" s="1"/>
      <c r="DR104" s="1"/>
      <c r="DS104" s="1"/>
      <c r="DT104" s="1"/>
      <c r="DW104" s="1"/>
      <c r="DX104" s="1"/>
      <c r="DY104" s="1"/>
      <c r="DZ104" s="1"/>
      <c r="EA104" s="1"/>
      <c r="ED104" s="1"/>
      <c r="EE104" s="1"/>
      <c r="EF104" s="1"/>
      <c r="EG104" s="1"/>
      <c r="EH104" s="1"/>
    </row>
    <row r="105" spans="2:138" ht="15.5" x14ac:dyDescent="0.35">
      <c r="B105" s="61" t="s">
        <v>116</v>
      </c>
      <c r="C105" s="67"/>
      <c r="D105" s="67"/>
      <c r="E105" s="67"/>
      <c r="F105" s="68"/>
      <c r="H105" s="1"/>
      <c r="I105" s="1"/>
      <c r="J105" s="1"/>
      <c r="K105" s="3"/>
      <c r="L105" s="3"/>
      <c r="M105" s="3"/>
      <c r="N105" s="3"/>
      <c r="Q105" s="1"/>
      <c r="R105" s="1"/>
      <c r="S105" s="1"/>
      <c r="T105" s="1"/>
      <c r="U105" s="1"/>
      <c r="W105" s="3"/>
      <c r="X105" s="3"/>
      <c r="Y105" s="3"/>
      <c r="Z105" s="3"/>
      <c r="AC105" s="1"/>
      <c r="AD105" s="3"/>
      <c r="AE105" s="3"/>
      <c r="AF105" s="3"/>
      <c r="AG105" s="3"/>
      <c r="AJ105" s="1"/>
      <c r="AK105" s="3"/>
      <c r="AL105" s="3"/>
      <c r="AM105" s="3"/>
      <c r="AN105" s="3"/>
      <c r="AQ105" s="1"/>
      <c r="AR105" s="3"/>
      <c r="AS105" s="3"/>
      <c r="AT105" s="3"/>
      <c r="AU105" s="3"/>
      <c r="AX105" s="1"/>
      <c r="AY105" s="3"/>
      <c r="AZ105" s="3"/>
      <c r="BA105" s="3"/>
      <c r="BB105" s="3"/>
      <c r="BE105" s="1"/>
      <c r="BF105" s="3"/>
      <c r="BG105" s="3"/>
      <c r="BH105" s="3"/>
      <c r="BI105" s="3"/>
      <c r="BL105" s="1"/>
      <c r="BM105" s="3"/>
      <c r="BN105" s="3"/>
      <c r="BO105" s="3"/>
      <c r="BP105" s="3"/>
      <c r="BS105" s="1"/>
      <c r="BT105" s="3"/>
      <c r="BU105" s="3"/>
      <c r="BV105" s="3"/>
      <c r="BW105" s="3"/>
      <c r="BZ105" s="1"/>
      <c r="CA105" s="3"/>
      <c r="CB105" s="3"/>
      <c r="CC105" s="3"/>
      <c r="CD105" s="3"/>
      <c r="CG105" s="1"/>
      <c r="CH105" s="1"/>
      <c r="CI105" s="1"/>
      <c r="CJ105" s="1"/>
      <c r="CK105" s="1"/>
      <c r="CN105" s="1"/>
      <c r="CO105" s="3"/>
      <c r="CP105" s="3"/>
      <c r="CQ105" s="3"/>
      <c r="CR105" s="3"/>
      <c r="CU105" s="1"/>
      <c r="CV105" s="3"/>
      <c r="CW105" s="3"/>
      <c r="CX105" s="3"/>
      <c r="CY105" s="3"/>
      <c r="DB105" s="1"/>
      <c r="DC105" s="3"/>
      <c r="DD105" s="3"/>
      <c r="DE105" s="3"/>
      <c r="DF105" s="3"/>
      <c r="DI105" s="1"/>
      <c r="DJ105" s="3"/>
      <c r="DK105" s="3"/>
      <c r="DL105" s="3"/>
      <c r="DM105" s="3"/>
      <c r="DP105" s="1"/>
      <c r="DQ105" s="3"/>
      <c r="DR105" s="3"/>
      <c r="DS105" s="3"/>
      <c r="DT105" s="3"/>
      <c r="DW105" s="1"/>
      <c r="DX105" s="3"/>
      <c r="DY105" s="3"/>
      <c r="DZ105" s="3"/>
      <c r="EA105" s="3"/>
      <c r="ED105" s="1"/>
      <c r="EE105" s="3"/>
      <c r="EF105" s="3"/>
      <c r="EG105" s="3"/>
      <c r="EH105" s="3"/>
    </row>
    <row r="106" spans="2:138" ht="16" thickBot="1" x14ac:dyDescent="0.4">
      <c r="B106" s="61" t="s">
        <v>117</v>
      </c>
      <c r="C106" s="67"/>
      <c r="D106" s="76"/>
      <c r="E106" s="67"/>
      <c r="F106" s="77"/>
      <c r="H106" s="1"/>
      <c r="I106" s="1"/>
      <c r="J106" s="1"/>
      <c r="K106" s="3"/>
      <c r="L106" s="3"/>
      <c r="M106" s="3"/>
      <c r="N106" s="3"/>
      <c r="Q106" s="1"/>
      <c r="R106" s="3"/>
      <c r="S106" s="3"/>
      <c r="T106" s="3"/>
      <c r="U106" s="3"/>
      <c r="W106" s="3"/>
      <c r="X106" s="3"/>
      <c r="Y106" s="3"/>
      <c r="Z106" s="3"/>
      <c r="AC106" s="1"/>
      <c r="AD106" s="3"/>
      <c r="AE106" s="3"/>
      <c r="AF106" s="3"/>
      <c r="AG106" s="3"/>
      <c r="AJ106" s="1"/>
      <c r="AK106" s="3"/>
      <c r="AL106" s="3"/>
      <c r="AM106" s="3"/>
      <c r="AN106" s="3"/>
      <c r="AQ106" s="1"/>
      <c r="AR106" s="3"/>
      <c r="AS106" s="3"/>
      <c r="AT106" s="3"/>
      <c r="AU106" s="3"/>
      <c r="AX106" s="1"/>
      <c r="AY106" s="3"/>
      <c r="AZ106" s="3"/>
      <c r="BA106" s="3"/>
      <c r="BB106" s="3"/>
      <c r="BE106" s="1"/>
      <c r="BF106" s="3"/>
      <c r="BG106" s="3"/>
      <c r="BH106" s="3"/>
      <c r="BI106" s="3"/>
      <c r="BL106" s="1"/>
      <c r="BM106" s="3"/>
      <c r="BN106" s="3"/>
      <c r="BO106" s="3"/>
      <c r="BP106" s="3"/>
      <c r="BS106" s="1"/>
      <c r="BT106" s="3"/>
      <c r="BU106" s="3"/>
      <c r="BV106" s="3"/>
      <c r="BW106" s="3"/>
      <c r="BZ106" s="1"/>
      <c r="CA106" s="3"/>
      <c r="CB106" s="3"/>
      <c r="CC106" s="3"/>
      <c r="CD106" s="3"/>
      <c r="CG106" s="1"/>
      <c r="CH106" s="3"/>
      <c r="CI106" s="3"/>
      <c r="CJ106" s="3"/>
      <c r="CK106" s="3"/>
      <c r="CN106" s="1"/>
      <c r="CO106" s="3"/>
      <c r="CP106" s="3"/>
      <c r="CQ106" s="3"/>
      <c r="CR106" s="3"/>
      <c r="CU106" s="1"/>
      <c r="CV106" s="3"/>
      <c r="CW106" s="3"/>
      <c r="CX106" s="3"/>
      <c r="CY106" s="3"/>
      <c r="DB106" s="1"/>
      <c r="DC106" s="3"/>
      <c r="DD106" s="3"/>
      <c r="DE106" s="3"/>
      <c r="DF106" s="3"/>
      <c r="DI106" s="1"/>
      <c r="DJ106" s="3"/>
      <c r="DK106" s="3"/>
      <c r="DL106" s="3"/>
      <c r="DM106" s="3"/>
      <c r="DP106" s="1"/>
      <c r="DQ106" s="3"/>
      <c r="DR106" s="3"/>
      <c r="DS106" s="3"/>
      <c r="DT106" s="3"/>
      <c r="DW106" s="1"/>
      <c r="DX106" s="3"/>
      <c r="DY106" s="3"/>
      <c r="DZ106" s="3"/>
      <c r="EA106" s="3"/>
      <c r="ED106" s="1"/>
      <c r="EE106" s="3"/>
      <c r="EF106" s="3"/>
      <c r="EG106" s="3"/>
      <c r="EH106" s="3"/>
    </row>
    <row r="107" spans="2:138" ht="16" thickBot="1" x14ac:dyDescent="0.4">
      <c r="B107" s="61" t="s">
        <v>118</v>
      </c>
      <c r="C107" s="58"/>
      <c r="D107" s="73">
        <v>28200</v>
      </c>
      <c r="E107" s="59"/>
      <c r="F107" s="73">
        <v>73000</v>
      </c>
      <c r="H107" s="1"/>
      <c r="I107" s="1"/>
      <c r="J107" s="1"/>
      <c r="K107" s="4"/>
      <c r="L107" s="4"/>
      <c r="M107" s="4"/>
      <c r="N107" s="4"/>
      <c r="Q107" s="1"/>
      <c r="R107" s="3"/>
      <c r="S107" s="3"/>
      <c r="T107" s="3"/>
      <c r="U107" s="3"/>
      <c r="W107" s="4"/>
      <c r="X107" s="4"/>
      <c r="Y107" s="4"/>
      <c r="Z107" s="4"/>
      <c r="AC107" s="4"/>
      <c r="AD107" s="4"/>
      <c r="AE107" s="4"/>
      <c r="AF107" s="4"/>
      <c r="AG107" s="4"/>
      <c r="AJ107" s="4"/>
      <c r="AK107" s="4"/>
      <c r="AL107" s="4"/>
      <c r="AM107" s="4"/>
      <c r="AN107" s="4"/>
      <c r="AQ107" s="4"/>
      <c r="AR107" s="4"/>
      <c r="AS107" s="4"/>
      <c r="AT107" s="4"/>
      <c r="AU107" s="4"/>
      <c r="AX107" s="4"/>
      <c r="AY107" s="4"/>
      <c r="AZ107" s="4"/>
      <c r="BA107" s="4"/>
      <c r="BB107" s="4"/>
      <c r="BE107" s="4"/>
      <c r="BF107" s="4"/>
      <c r="BG107" s="4"/>
      <c r="BH107" s="4"/>
      <c r="BI107" s="4"/>
      <c r="BL107" s="4"/>
      <c r="BM107" s="4"/>
      <c r="BN107" s="4"/>
      <c r="BO107" s="4"/>
      <c r="BP107" s="4"/>
      <c r="BS107" s="4"/>
      <c r="BT107" s="4"/>
      <c r="BU107" s="4"/>
      <c r="BV107" s="4"/>
      <c r="BW107" s="4"/>
      <c r="BZ107" s="4"/>
      <c r="CA107" s="4"/>
      <c r="CB107" s="4"/>
      <c r="CC107" s="4"/>
      <c r="CD107" s="4"/>
      <c r="CG107" s="1"/>
      <c r="CH107" s="3"/>
      <c r="CI107" s="3"/>
      <c r="CJ107" s="3"/>
      <c r="CK107" s="3"/>
      <c r="CN107" s="4"/>
      <c r="CO107" s="4"/>
      <c r="CP107" s="4"/>
      <c r="CQ107" s="4"/>
      <c r="CR107" s="4"/>
      <c r="CU107" s="4"/>
      <c r="CV107" s="4"/>
      <c r="CW107" s="4"/>
      <c r="CX107" s="4"/>
      <c r="CY107" s="4"/>
      <c r="DB107" s="4"/>
      <c r="DC107" s="4"/>
      <c r="DD107" s="4"/>
      <c r="DE107" s="4"/>
      <c r="DF107" s="4"/>
      <c r="DI107" s="4"/>
      <c r="DJ107" s="4"/>
      <c r="DK107" s="4"/>
      <c r="DL107" s="4"/>
      <c r="DM107" s="4"/>
      <c r="DP107" s="4"/>
      <c r="DQ107" s="4"/>
      <c r="DR107" s="4"/>
      <c r="DS107" s="4"/>
      <c r="DT107" s="4"/>
      <c r="DW107" s="4"/>
      <c r="DX107" s="4"/>
      <c r="DY107" s="4"/>
      <c r="DZ107" s="4"/>
      <c r="EA107" s="4"/>
      <c r="ED107" s="4"/>
      <c r="EE107" s="4"/>
      <c r="EF107" s="4"/>
      <c r="EG107" s="4"/>
      <c r="EH107" s="4"/>
    </row>
    <row r="108" spans="2:138" ht="15.5" x14ac:dyDescent="0.35">
      <c r="B108" s="62" t="s">
        <v>119</v>
      </c>
      <c r="C108" s="95"/>
      <c r="D108" s="90"/>
      <c r="E108" s="95"/>
      <c r="F108" s="91"/>
      <c r="H108" s="1"/>
      <c r="I108" s="1"/>
      <c r="J108" s="1"/>
      <c r="K108" s="4"/>
      <c r="L108" s="4"/>
      <c r="M108" s="4"/>
      <c r="N108" s="4"/>
      <c r="Q108" s="4"/>
      <c r="R108" s="4"/>
      <c r="S108" s="4"/>
      <c r="T108" s="4"/>
      <c r="U108" s="4"/>
      <c r="W108" s="4"/>
      <c r="X108" s="4"/>
      <c r="Y108" s="4"/>
      <c r="Z108" s="4"/>
      <c r="AC108" s="4"/>
      <c r="AD108" s="4"/>
      <c r="AE108" s="4"/>
      <c r="AF108" s="4"/>
      <c r="AG108" s="4"/>
      <c r="AJ108" s="4"/>
      <c r="AK108" s="4"/>
      <c r="AL108" s="4"/>
      <c r="AM108" s="4"/>
      <c r="AN108" s="4"/>
      <c r="AQ108" s="4"/>
      <c r="AR108" s="4"/>
      <c r="AS108" s="4"/>
      <c r="AT108" s="4"/>
      <c r="AU108" s="4"/>
      <c r="AX108" s="4"/>
      <c r="AY108" s="4"/>
      <c r="AZ108" s="4"/>
      <c r="BA108" s="4"/>
      <c r="BB108" s="4"/>
      <c r="BE108" s="4"/>
      <c r="BF108" s="4"/>
      <c r="BG108" s="4"/>
      <c r="BH108" s="4"/>
      <c r="BI108" s="4"/>
      <c r="BL108" s="4"/>
      <c r="BM108" s="4"/>
      <c r="BN108" s="4"/>
      <c r="BO108" s="4"/>
      <c r="BP108" s="4"/>
      <c r="BS108" s="4"/>
      <c r="BT108" s="4"/>
      <c r="BU108" s="4"/>
      <c r="BV108" s="4"/>
      <c r="BW108" s="4"/>
      <c r="BZ108" s="4"/>
      <c r="CA108" s="4"/>
      <c r="CB108" s="4"/>
      <c r="CC108" s="4"/>
      <c r="CD108" s="4"/>
      <c r="CG108" s="4"/>
      <c r="CH108" s="4"/>
      <c r="CI108" s="4"/>
      <c r="CJ108" s="4"/>
      <c r="CK108" s="4"/>
      <c r="CN108" s="4"/>
      <c r="CO108" s="4"/>
      <c r="CP108" s="4"/>
      <c r="CQ108" s="4"/>
      <c r="CR108" s="4"/>
      <c r="CU108" s="4"/>
      <c r="CV108" s="4"/>
      <c r="CW108" s="4"/>
      <c r="CX108" s="4"/>
      <c r="CY108" s="4"/>
      <c r="DB108" s="4"/>
      <c r="DC108" s="4"/>
      <c r="DD108" s="4"/>
      <c r="DE108" s="4"/>
      <c r="DF108" s="4"/>
      <c r="DI108" s="4"/>
      <c r="DJ108" s="4"/>
      <c r="DK108" s="4"/>
      <c r="DL108" s="4"/>
      <c r="DM108" s="4"/>
      <c r="DP108" s="4"/>
      <c r="DQ108" s="4"/>
      <c r="DR108" s="4"/>
      <c r="DS108" s="4"/>
      <c r="DT108" s="4"/>
      <c r="DW108" s="4"/>
      <c r="DX108" s="4"/>
      <c r="DY108" s="4"/>
      <c r="DZ108" s="4"/>
      <c r="EA108" s="4"/>
      <c r="ED108" s="4"/>
      <c r="EE108" s="4"/>
      <c r="EF108" s="4"/>
      <c r="EG108" s="4"/>
      <c r="EH108" s="4"/>
    </row>
    <row r="109" spans="2:138" ht="16" thickBot="1" x14ac:dyDescent="0.4">
      <c r="B109" s="61" t="s">
        <v>120</v>
      </c>
      <c r="C109" s="67"/>
      <c r="D109" s="76">
        <v>2.2000000000000002</v>
      </c>
      <c r="E109" s="67"/>
      <c r="F109" s="77">
        <v>3</v>
      </c>
      <c r="H109" s="1"/>
      <c r="I109" s="1"/>
      <c r="J109" s="1"/>
      <c r="K109" s="4"/>
      <c r="L109" s="4"/>
      <c r="M109" s="4"/>
      <c r="N109" s="4"/>
      <c r="Q109" s="4"/>
      <c r="R109" s="4"/>
      <c r="S109" s="4"/>
      <c r="T109" s="4"/>
      <c r="U109" s="4"/>
      <c r="W109" s="4"/>
      <c r="X109" s="4"/>
      <c r="Y109" s="4"/>
      <c r="Z109" s="4"/>
      <c r="AC109" s="4"/>
      <c r="AD109" s="4"/>
      <c r="AE109" s="4"/>
      <c r="AF109" s="4"/>
      <c r="AG109" s="4"/>
      <c r="AJ109" s="4"/>
      <c r="AK109" s="4"/>
      <c r="AL109" s="4"/>
      <c r="AM109" s="4"/>
      <c r="AN109" s="4"/>
      <c r="AQ109" s="4"/>
      <c r="AR109" s="4"/>
      <c r="AS109" s="4"/>
      <c r="AT109" s="4"/>
      <c r="AU109" s="4"/>
      <c r="AX109" s="4"/>
      <c r="AY109" s="4"/>
      <c r="AZ109" s="4"/>
      <c r="BA109" s="4"/>
      <c r="BB109" s="4"/>
      <c r="BE109" s="4"/>
      <c r="BF109" s="4"/>
      <c r="BG109" s="4"/>
      <c r="BH109" s="4"/>
      <c r="BI109" s="4"/>
      <c r="BL109" s="4"/>
      <c r="BM109" s="4"/>
      <c r="BN109" s="4"/>
      <c r="BO109" s="4"/>
      <c r="BP109" s="4"/>
      <c r="BS109" s="4"/>
      <c r="BT109" s="4"/>
      <c r="BU109" s="4"/>
      <c r="BV109" s="4"/>
      <c r="BW109" s="4"/>
      <c r="BZ109" s="4"/>
      <c r="CA109" s="4"/>
      <c r="CB109" s="4"/>
      <c r="CC109" s="4"/>
      <c r="CD109" s="4"/>
      <c r="CG109" s="4"/>
      <c r="CH109" s="4"/>
      <c r="CI109" s="4"/>
      <c r="CJ109" s="4"/>
      <c r="CK109" s="4"/>
      <c r="CN109" s="4"/>
      <c r="CO109" s="4"/>
      <c r="CP109" s="4"/>
      <c r="CQ109" s="4"/>
      <c r="CR109" s="4"/>
      <c r="CU109" s="4"/>
      <c r="CV109" s="4"/>
      <c r="CW109" s="4"/>
      <c r="CX109" s="4"/>
      <c r="CY109" s="4"/>
      <c r="DB109" s="4"/>
      <c r="DC109" s="4"/>
      <c r="DD109" s="4"/>
      <c r="DE109" s="4"/>
      <c r="DF109" s="4"/>
      <c r="DI109" s="4"/>
      <c r="DJ109" s="4"/>
      <c r="DK109" s="4"/>
      <c r="DL109" s="4"/>
      <c r="DM109" s="4"/>
      <c r="DP109" s="4"/>
      <c r="DQ109" s="4"/>
      <c r="DR109" s="4"/>
      <c r="DS109" s="4"/>
      <c r="DT109" s="4"/>
      <c r="DW109" s="4"/>
      <c r="DX109" s="4"/>
      <c r="DY109" s="4"/>
      <c r="DZ109" s="4"/>
      <c r="EA109" s="4"/>
      <c r="ED109" s="4"/>
      <c r="EE109" s="4"/>
      <c r="EF109" s="4"/>
      <c r="EG109" s="4"/>
      <c r="EH109" s="4"/>
    </row>
    <row r="110" spans="2:138" ht="16" thickBot="1" x14ac:dyDescent="0.4">
      <c r="B110" s="61" t="s">
        <v>121</v>
      </c>
      <c r="C110" s="58"/>
      <c r="D110" s="73">
        <v>5.4</v>
      </c>
      <c r="E110" s="59"/>
      <c r="F110" s="73">
        <v>6.6</v>
      </c>
      <c r="H110" s="1"/>
      <c r="I110" s="1"/>
      <c r="J110" s="1"/>
      <c r="K110" s="4"/>
      <c r="L110" s="4"/>
      <c r="M110" s="4"/>
      <c r="N110" s="4"/>
      <c r="Q110" s="4"/>
      <c r="R110" s="4"/>
      <c r="S110" s="4"/>
      <c r="T110" s="4"/>
      <c r="U110" s="4"/>
      <c r="W110" s="4"/>
      <c r="X110" s="4"/>
      <c r="Y110" s="4"/>
      <c r="Z110" s="4"/>
      <c r="AC110" s="4"/>
      <c r="AD110" s="4"/>
      <c r="AE110" s="4"/>
      <c r="AF110" s="4"/>
      <c r="AG110" s="4"/>
      <c r="AJ110" s="4"/>
      <c r="AK110" s="4"/>
      <c r="AL110" s="4"/>
      <c r="AM110" s="4"/>
      <c r="AN110" s="4"/>
      <c r="AQ110" s="4"/>
      <c r="AR110" s="4"/>
      <c r="AS110" s="4"/>
      <c r="AT110" s="4"/>
      <c r="AU110" s="4"/>
      <c r="AX110" s="4"/>
      <c r="AY110" s="4"/>
      <c r="AZ110" s="4"/>
      <c r="BA110" s="4"/>
      <c r="BB110" s="4"/>
      <c r="BE110" s="4"/>
      <c r="BF110" s="4"/>
      <c r="BG110" s="4"/>
      <c r="BH110" s="4"/>
      <c r="BI110" s="4"/>
      <c r="BL110" s="4"/>
      <c r="BM110" s="4"/>
      <c r="BN110" s="4"/>
      <c r="BO110" s="4"/>
      <c r="BP110" s="4"/>
      <c r="BS110" s="4"/>
      <c r="BT110" s="4"/>
      <c r="BU110" s="4"/>
      <c r="BV110" s="4"/>
      <c r="BW110" s="4"/>
      <c r="BZ110" s="4"/>
      <c r="CA110" s="4"/>
      <c r="CB110" s="4"/>
      <c r="CC110" s="4"/>
      <c r="CD110" s="4"/>
      <c r="CG110" s="4"/>
      <c r="CH110" s="4"/>
      <c r="CI110" s="4"/>
      <c r="CJ110" s="4"/>
      <c r="CK110" s="4"/>
      <c r="CN110" s="4"/>
      <c r="CO110" s="4"/>
      <c r="CP110" s="4"/>
      <c r="CQ110" s="4"/>
      <c r="CR110" s="4"/>
      <c r="CU110" s="4"/>
      <c r="CV110" s="4"/>
      <c r="CW110" s="4"/>
      <c r="CX110" s="4"/>
      <c r="CY110" s="4"/>
      <c r="DB110" s="4"/>
      <c r="DC110" s="4"/>
      <c r="DD110" s="4"/>
      <c r="DE110" s="4"/>
      <c r="DF110" s="4"/>
      <c r="DI110" s="4"/>
      <c r="DJ110" s="4"/>
      <c r="DK110" s="4"/>
      <c r="DL110" s="4"/>
      <c r="DM110" s="4"/>
      <c r="DP110" s="4"/>
      <c r="DQ110" s="4"/>
      <c r="DR110" s="4"/>
      <c r="DS110" s="4"/>
      <c r="DT110" s="4"/>
      <c r="DW110" s="4"/>
      <c r="DX110" s="4"/>
      <c r="DY110" s="4"/>
      <c r="DZ110" s="4"/>
      <c r="EA110" s="4"/>
      <c r="ED110" s="4"/>
      <c r="EE110" s="4"/>
      <c r="EF110" s="4"/>
      <c r="EG110" s="4"/>
      <c r="EH110" s="4"/>
    </row>
    <row r="111" spans="2:138" ht="16.5" x14ac:dyDescent="0.35">
      <c r="B111" s="61" t="s">
        <v>122</v>
      </c>
      <c r="C111" s="58"/>
      <c r="D111" s="55"/>
      <c r="E111" s="59"/>
      <c r="F111" s="56"/>
      <c r="H111" s="1"/>
      <c r="I111" s="1"/>
      <c r="J111" s="1"/>
      <c r="K111" s="4"/>
      <c r="L111" s="4"/>
      <c r="M111" s="4"/>
      <c r="N111" s="4"/>
      <c r="Q111" s="4"/>
      <c r="R111" s="4"/>
      <c r="S111" s="4"/>
      <c r="T111" s="4"/>
      <c r="U111" s="4"/>
      <c r="W111" s="4"/>
      <c r="X111" s="4"/>
      <c r="Y111" s="4"/>
      <c r="Z111" s="4"/>
      <c r="AC111" s="4"/>
      <c r="AD111" s="4"/>
      <c r="AE111" s="4"/>
      <c r="AF111" s="4"/>
      <c r="AG111" s="4"/>
      <c r="AJ111" s="4"/>
      <c r="AK111" s="4"/>
      <c r="AL111" s="4"/>
      <c r="AM111" s="4"/>
      <c r="AN111" s="4"/>
      <c r="AQ111" s="4"/>
      <c r="AR111" s="4"/>
      <c r="AS111" s="4"/>
      <c r="AT111" s="4"/>
      <c r="AU111" s="4"/>
      <c r="AX111" s="4"/>
      <c r="AY111" s="4"/>
      <c r="AZ111" s="4"/>
      <c r="BA111" s="4"/>
      <c r="BB111" s="4"/>
      <c r="BE111" s="4"/>
      <c r="BF111" s="4"/>
      <c r="BG111" s="4"/>
      <c r="BH111" s="4"/>
      <c r="BI111" s="4"/>
      <c r="BL111" s="4"/>
      <c r="BM111" s="4"/>
      <c r="BN111" s="4"/>
      <c r="BO111" s="4"/>
      <c r="BP111" s="4"/>
      <c r="BS111" s="4"/>
      <c r="BT111" s="4"/>
      <c r="BU111" s="4"/>
      <c r="BV111" s="4"/>
      <c r="BW111" s="4"/>
      <c r="BZ111" s="4"/>
      <c r="CA111" s="4"/>
      <c r="CB111" s="4"/>
      <c r="CC111" s="4"/>
      <c r="CD111" s="4"/>
      <c r="CG111" s="4"/>
      <c r="CH111" s="4"/>
      <c r="CI111" s="4"/>
      <c r="CJ111" s="4"/>
      <c r="CK111" s="4"/>
      <c r="CN111" s="4"/>
      <c r="CO111" s="4"/>
      <c r="CP111" s="4"/>
      <c r="CQ111" s="4"/>
      <c r="CR111" s="4"/>
      <c r="CU111" s="4"/>
      <c r="CV111" s="4"/>
      <c r="CW111" s="4"/>
      <c r="CX111" s="4"/>
      <c r="CY111" s="4"/>
      <c r="DB111" s="4"/>
      <c r="DC111" s="4"/>
      <c r="DD111" s="4"/>
      <c r="DE111" s="4"/>
      <c r="DF111" s="4"/>
      <c r="DI111" s="4"/>
      <c r="DJ111" s="4"/>
      <c r="DK111" s="4"/>
      <c r="DL111" s="4"/>
      <c r="DM111" s="4"/>
      <c r="DP111" s="4"/>
      <c r="DQ111" s="4"/>
      <c r="DR111" s="4"/>
      <c r="DS111" s="4"/>
      <c r="DT111" s="4"/>
      <c r="DW111" s="4"/>
      <c r="DX111" s="4"/>
      <c r="DY111" s="4"/>
      <c r="DZ111" s="4"/>
      <c r="EA111" s="4"/>
      <c r="ED111" s="4"/>
      <c r="EE111" s="4"/>
      <c r="EF111" s="4"/>
      <c r="EG111" s="4"/>
      <c r="EH111" s="4"/>
    </row>
    <row r="112" spans="2:138" ht="15.5" x14ac:dyDescent="0.35">
      <c r="B112" s="62" t="s">
        <v>123</v>
      </c>
      <c r="C112" s="95"/>
      <c r="D112" s="95"/>
      <c r="E112" s="95"/>
      <c r="F112" s="96"/>
      <c r="H112" s="1"/>
      <c r="I112" s="1"/>
      <c r="J112" s="1"/>
      <c r="K112" s="4"/>
      <c r="L112" s="4"/>
      <c r="M112" s="4"/>
      <c r="N112" s="4"/>
      <c r="Q112" s="4"/>
      <c r="R112" s="4"/>
      <c r="S112" s="4"/>
      <c r="T112" s="4"/>
      <c r="U112" s="4"/>
      <c r="W112" s="4"/>
      <c r="X112" s="4"/>
      <c r="Y112" s="4"/>
      <c r="Z112" s="4"/>
      <c r="AC112" s="4"/>
      <c r="AD112" s="4"/>
      <c r="AE112" s="4"/>
      <c r="AF112" s="4"/>
      <c r="AG112" s="4"/>
      <c r="AJ112" s="4"/>
      <c r="AK112" s="4"/>
      <c r="AL112" s="4"/>
      <c r="AM112" s="4"/>
      <c r="AN112" s="4"/>
      <c r="AQ112" s="4"/>
      <c r="AR112" s="4"/>
      <c r="AS112" s="4"/>
      <c r="AT112" s="4"/>
      <c r="AU112" s="4"/>
      <c r="AX112" s="4"/>
      <c r="AY112" s="4"/>
      <c r="AZ112" s="4"/>
      <c r="BA112" s="4"/>
      <c r="BB112" s="4"/>
      <c r="BE112" s="4"/>
      <c r="BF112" s="4"/>
      <c r="BG112" s="4"/>
      <c r="BH112" s="4"/>
      <c r="BI112" s="4"/>
      <c r="BL112" s="4"/>
      <c r="BM112" s="4"/>
      <c r="BN112" s="4"/>
      <c r="BO112" s="4"/>
      <c r="BP112" s="4"/>
      <c r="BS112" s="4"/>
      <c r="BT112" s="4"/>
      <c r="BU112" s="4"/>
      <c r="BV112" s="4"/>
      <c r="BW112" s="4"/>
      <c r="BZ112" s="4"/>
      <c r="CA112" s="4"/>
      <c r="CB112" s="4"/>
      <c r="CC112" s="4"/>
      <c r="CD112" s="4"/>
      <c r="CG112" s="4"/>
      <c r="CH112" s="4"/>
      <c r="CI112" s="4"/>
      <c r="CJ112" s="4"/>
      <c r="CK112" s="4"/>
      <c r="CN112" s="4"/>
      <c r="CO112" s="4"/>
      <c r="CP112" s="4"/>
      <c r="CQ112" s="4"/>
      <c r="CR112" s="4"/>
      <c r="CU112" s="4"/>
      <c r="CV112" s="4"/>
      <c r="CW112" s="4"/>
      <c r="CX112" s="4"/>
      <c r="CY112" s="4"/>
      <c r="DB112" s="4"/>
      <c r="DC112" s="4"/>
      <c r="DD112" s="4"/>
      <c r="DE112" s="4"/>
      <c r="DF112" s="4"/>
      <c r="DI112" s="4"/>
      <c r="DJ112" s="4"/>
      <c r="DK112" s="4"/>
      <c r="DL112" s="4"/>
      <c r="DM112" s="4"/>
      <c r="DP112" s="4"/>
      <c r="DQ112" s="4"/>
      <c r="DR112" s="4"/>
      <c r="DS112" s="4"/>
      <c r="DT112" s="4"/>
      <c r="DW112" s="4"/>
      <c r="DX112" s="4"/>
      <c r="DY112" s="4"/>
      <c r="DZ112" s="4"/>
      <c r="EA112" s="4"/>
      <c r="ED112" s="4"/>
      <c r="EE112" s="4"/>
      <c r="EF112" s="4"/>
      <c r="EG112" s="4"/>
      <c r="EH112" s="4"/>
    </row>
    <row r="113" spans="2:138" ht="15.5" x14ac:dyDescent="0.35">
      <c r="B113" s="61" t="s">
        <v>124</v>
      </c>
      <c r="C113" s="58"/>
      <c r="D113" s="59"/>
      <c r="E113" s="59"/>
      <c r="F113" s="60"/>
      <c r="H113" s="1"/>
      <c r="I113" s="1"/>
      <c r="J113" s="1"/>
      <c r="K113" s="4"/>
      <c r="L113" s="4"/>
      <c r="M113" s="4"/>
      <c r="N113" s="4"/>
      <c r="Q113" s="4"/>
      <c r="R113" s="4"/>
      <c r="S113" s="4"/>
      <c r="T113" s="4"/>
      <c r="U113" s="4"/>
      <c r="W113" s="4"/>
      <c r="X113" s="4"/>
      <c r="Y113" s="4"/>
      <c r="Z113" s="4"/>
      <c r="AC113" s="4"/>
      <c r="AD113" s="4"/>
      <c r="AE113" s="4"/>
      <c r="AF113" s="4"/>
      <c r="AG113" s="4"/>
      <c r="AJ113" s="4"/>
      <c r="AK113" s="4"/>
      <c r="AL113" s="4"/>
      <c r="AM113" s="4"/>
      <c r="AN113" s="4"/>
      <c r="AQ113" s="4"/>
      <c r="AR113" s="4"/>
      <c r="AS113" s="4"/>
      <c r="AT113" s="4"/>
      <c r="AU113" s="4"/>
      <c r="AX113" s="4"/>
      <c r="AY113" s="4"/>
      <c r="AZ113" s="4"/>
      <c r="BA113" s="4"/>
      <c r="BB113" s="4"/>
      <c r="BE113" s="4"/>
      <c r="BF113" s="4"/>
      <c r="BG113" s="4"/>
      <c r="BH113" s="4"/>
      <c r="BI113" s="4"/>
      <c r="BL113" s="4"/>
      <c r="BM113" s="4"/>
      <c r="BN113" s="4"/>
      <c r="BO113" s="4"/>
      <c r="BP113" s="4"/>
      <c r="BS113" s="4"/>
      <c r="BT113" s="4"/>
      <c r="BU113" s="4"/>
      <c r="BV113" s="4"/>
      <c r="BW113" s="4"/>
      <c r="BZ113" s="4"/>
      <c r="CA113" s="4"/>
      <c r="CB113" s="4"/>
      <c r="CC113" s="4"/>
      <c r="CD113" s="4"/>
      <c r="CG113" s="4"/>
      <c r="CH113" s="4"/>
      <c r="CI113" s="4"/>
      <c r="CJ113" s="4"/>
      <c r="CK113" s="4"/>
      <c r="CN113" s="4"/>
      <c r="CO113" s="4"/>
      <c r="CP113" s="4"/>
      <c r="CQ113" s="4"/>
      <c r="CR113" s="4"/>
      <c r="CU113" s="4"/>
      <c r="CV113" s="4"/>
      <c r="CW113" s="4"/>
      <c r="CX113" s="4"/>
      <c r="CY113" s="4"/>
      <c r="DB113" s="4"/>
      <c r="DC113" s="4"/>
      <c r="DD113" s="4"/>
      <c r="DE113" s="4"/>
      <c r="DF113" s="4"/>
      <c r="DI113" s="4"/>
      <c r="DJ113" s="4"/>
      <c r="DK113" s="4"/>
      <c r="DL113" s="4"/>
      <c r="DM113" s="4"/>
      <c r="DP113" s="4"/>
      <c r="DQ113" s="4"/>
      <c r="DR113" s="4"/>
      <c r="DS113" s="4"/>
      <c r="DT113" s="4"/>
      <c r="DW113" s="4"/>
      <c r="DX113" s="4"/>
      <c r="DY113" s="4"/>
      <c r="DZ113" s="4"/>
      <c r="EA113" s="4"/>
      <c r="ED113" s="4"/>
      <c r="EE113" s="4"/>
      <c r="EF113" s="4"/>
      <c r="EG113" s="4"/>
      <c r="EH113" s="4"/>
    </row>
    <row r="114" spans="2:138" ht="15.5" x14ac:dyDescent="0.35">
      <c r="B114" s="61" t="s">
        <v>85</v>
      </c>
      <c r="C114" s="92"/>
      <c r="D114" s="93"/>
      <c r="E114" s="93"/>
      <c r="F114" s="94"/>
      <c r="H114" s="1"/>
      <c r="I114" s="1"/>
      <c r="J114" s="1"/>
      <c r="K114" s="4"/>
      <c r="L114" s="4"/>
      <c r="M114" s="4"/>
      <c r="N114" s="4"/>
      <c r="Q114" s="4"/>
      <c r="R114" s="4"/>
      <c r="S114" s="4"/>
      <c r="T114" s="4"/>
      <c r="U114" s="4"/>
      <c r="W114" s="4"/>
      <c r="X114" s="4"/>
      <c r="Y114" s="4"/>
      <c r="Z114" s="4"/>
      <c r="AC114" s="4"/>
      <c r="AD114" s="4"/>
      <c r="AE114" s="4"/>
      <c r="AF114" s="4"/>
      <c r="AG114" s="4"/>
      <c r="AJ114" s="4"/>
      <c r="AK114" s="4"/>
      <c r="AL114" s="4"/>
      <c r="AM114" s="4"/>
      <c r="AN114" s="4"/>
      <c r="AQ114" s="4"/>
      <c r="AR114" s="4"/>
      <c r="AS114" s="4"/>
      <c r="AT114" s="4"/>
      <c r="AU114" s="4"/>
      <c r="AX114" s="4"/>
      <c r="AY114" s="4"/>
      <c r="AZ114" s="4"/>
      <c r="BA114" s="4"/>
      <c r="BB114" s="4"/>
      <c r="BE114" s="4"/>
      <c r="BF114" s="4"/>
      <c r="BG114" s="4"/>
      <c r="BH114" s="4"/>
      <c r="BI114" s="4"/>
      <c r="BL114" s="4"/>
      <c r="BM114" s="4"/>
      <c r="BN114" s="4"/>
      <c r="BO114" s="4"/>
      <c r="BP114" s="4"/>
      <c r="BS114" s="4"/>
      <c r="BT114" s="4"/>
      <c r="BU114" s="4"/>
      <c r="BV114" s="4"/>
      <c r="BW114" s="4"/>
      <c r="BZ114" s="4"/>
      <c r="CA114" s="4"/>
      <c r="CB114" s="4"/>
      <c r="CC114" s="4"/>
      <c r="CD114" s="4"/>
      <c r="CG114" s="4"/>
      <c r="CH114" s="4"/>
      <c r="CI114" s="4"/>
      <c r="CJ114" s="4"/>
      <c r="CK114" s="4"/>
      <c r="CN114" s="4"/>
      <c r="CO114" s="4"/>
      <c r="CP114" s="4"/>
      <c r="CQ114" s="4"/>
      <c r="CR114" s="4"/>
      <c r="CU114" s="4"/>
      <c r="CV114" s="4"/>
      <c r="CW114" s="4"/>
      <c r="CX114" s="4"/>
      <c r="CY114" s="4"/>
      <c r="DB114" s="4"/>
      <c r="DC114" s="4"/>
      <c r="DD114" s="4"/>
      <c r="DE114" s="4"/>
      <c r="DF114" s="4"/>
      <c r="DI114" s="4"/>
      <c r="DJ114" s="4"/>
      <c r="DK114" s="4"/>
      <c r="DL114" s="4"/>
      <c r="DM114" s="4"/>
      <c r="DP114" s="4"/>
      <c r="DQ114" s="4"/>
      <c r="DR114" s="4"/>
      <c r="DS114" s="4"/>
      <c r="DT114" s="4"/>
      <c r="DW114" s="4"/>
      <c r="DX114" s="4"/>
      <c r="DY114" s="4"/>
      <c r="DZ114" s="4"/>
      <c r="EA114" s="4"/>
      <c r="ED114" s="4"/>
      <c r="EE114" s="4"/>
      <c r="EF114" s="4"/>
      <c r="EG114" s="4"/>
      <c r="EH114" s="4"/>
    </row>
    <row r="115" spans="2:138" ht="15.5" x14ac:dyDescent="0.35">
      <c r="B115" s="61" t="s">
        <v>120</v>
      </c>
      <c r="C115" s="67"/>
      <c r="D115" s="67"/>
      <c r="E115" s="67"/>
      <c r="F115" s="68"/>
      <c r="H115" s="1"/>
      <c r="I115" s="1"/>
      <c r="J115" s="1"/>
      <c r="K115" s="4"/>
      <c r="L115" s="4"/>
      <c r="M115" s="4"/>
      <c r="N115" s="4"/>
      <c r="Q115" s="4"/>
      <c r="R115" s="4"/>
      <c r="S115" s="4"/>
      <c r="T115" s="4"/>
      <c r="U115" s="4"/>
      <c r="W115" s="4"/>
      <c r="X115" s="4"/>
      <c r="Y115" s="4"/>
      <c r="Z115" s="4"/>
      <c r="AC115" s="4"/>
      <c r="AD115" s="4"/>
      <c r="AE115" s="4"/>
      <c r="AF115" s="4"/>
      <c r="AG115" s="4"/>
      <c r="AJ115" s="4"/>
      <c r="AK115" s="4"/>
      <c r="AL115" s="4"/>
      <c r="AM115" s="4"/>
      <c r="AN115" s="4"/>
      <c r="AQ115" s="4"/>
      <c r="AR115" s="4"/>
      <c r="AS115" s="4"/>
      <c r="AT115" s="4"/>
      <c r="AU115" s="4"/>
      <c r="AX115" s="4"/>
      <c r="AY115" s="4"/>
      <c r="AZ115" s="4"/>
      <c r="BA115" s="4"/>
      <c r="BB115" s="4"/>
      <c r="BE115" s="4"/>
      <c r="BF115" s="4"/>
      <c r="BG115" s="4"/>
      <c r="BH115" s="4"/>
      <c r="BI115" s="4"/>
      <c r="BL115" s="4"/>
      <c r="BM115" s="4"/>
      <c r="BN115" s="4"/>
      <c r="BO115" s="4"/>
      <c r="BP115" s="4"/>
      <c r="BS115" s="4"/>
      <c r="BT115" s="4"/>
      <c r="BU115" s="4"/>
      <c r="BV115" s="4"/>
      <c r="BW115" s="4"/>
      <c r="BZ115" s="4"/>
      <c r="CA115" s="4"/>
      <c r="CB115" s="4"/>
      <c r="CC115" s="4"/>
      <c r="CD115" s="4"/>
      <c r="CG115" s="4"/>
      <c r="CH115" s="4"/>
      <c r="CI115" s="4"/>
      <c r="CJ115" s="4"/>
      <c r="CK115" s="4"/>
      <c r="CN115" s="4"/>
      <c r="CO115" s="4"/>
      <c r="CP115" s="4"/>
      <c r="CQ115" s="4"/>
      <c r="CR115" s="4"/>
      <c r="CU115" s="4"/>
      <c r="CV115" s="4"/>
      <c r="CW115" s="4"/>
      <c r="CX115" s="4"/>
      <c r="CY115" s="4"/>
      <c r="DB115" s="4"/>
      <c r="DC115" s="4"/>
      <c r="DD115" s="4"/>
      <c r="DE115" s="4"/>
      <c r="DF115" s="4"/>
      <c r="DI115" s="4"/>
      <c r="DJ115" s="4"/>
      <c r="DK115" s="4"/>
      <c r="DL115" s="4"/>
      <c r="DM115" s="4"/>
      <c r="DP115" s="4"/>
      <c r="DQ115" s="4"/>
      <c r="DR115" s="4"/>
      <c r="DS115" s="4"/>
      <c r="DT115" s="4"/>
      <c r="DW115" s="4"/>
      <c r="DX115" s="4"/>
      <c r="DY115" s="4"/>
      <c r="DZ115" s="4"/>
      <c r="EA115" s="4"/>
      <c r="ED115" s="4"/>
      <c r="EE115" s="4"/>
      <c r="EF115" s="4"/>
      <c r="EG115" s="4"/>
      <c r="EH115" s="4"/>
    </row>
    <row r="116" spans="2:138" ht="15.5" x14ac:dyDescent="0.35">
      <c r="B116" s="61" t="s">
        <v>121</v>
      </c>
      <c r="C116" s="67"/>
      <c r="D116" s="67"/>
      <c r="E116" s="67"/>
      <c r="F116" s="68"/>
      <c r="H116" s="1"/>
      <c r="I116" s="1"/>
      <c r="J116" s="1"/>
      <c r="Q116" s="4"/>
      <c r="R116" s="4"/>
      <c r="S116" s="4"/>
      <c r="T116" s="4"/>
      <c r="U116" s="4"/>
      <c r="CG116" s="4"/>
      <c r="CH116" s="4"/>
      <c r="CI116" s="4"/>
      <c r="CJ116" s="4"/>
      <c r="CK116" s="4"/>
    </row>
    <row r="117" spans="2:138" ht="15.5" x14ac:dyDescent="0.35">
      <c r="B117" s="61" t="s">
        <v>125</v>
      </c>
      <c r="C117" s="58"/>
      <c r="D117" s="59"/>
      <c r="E117" s="59"/>
      <c r="F117" s="60"/>
      <c r="H117" s="1"/>
      <c r="I117" s="1"/>
      <c r="J117" s="1"/>
    </row>
    <row r="118" spans="2:138" ht="15.5" x14ac:dyDescent="0.35">
      <c r="B118" s="62" t="s">
        <v>126</v>
      </c>
      <c r="C118" s="95"/>
      <c r="D118" s="95"/>
      <c r="E118" s="95"/>
      <c r="F118" s="96"/>
      <c r="H118" s="1"/>
      <c r="I118" s="1"/>
      <c r="J118" s="1"/>
    </row>
    <row r="119" spans="2:138" ht="15.5" x14ac:dyDescent="0.35">
      <c r="B119" s="61" t="s">
        <v>85</v>
      </c>
      <c r="C119" s="92"/>
      <c r="D119" s="93"/>
      <c r="E119" s="93"/>
      <c r="F119" s="94"/>
      <c r="H119" s="1"/>
      <c r="I119" s="1"/>
      <c r="J119" s="1"/>
    </row>
    <row r="120" spans="2:138" ht="15.5" x14ac:dyDescent="0.35">
      <c r="B120" s="61" t="s">
        <v>124</v>
      </c>
      <c r="C120" s="97"/>
      <c r="D120" s="20"/>
      <c r="E120" s="20"/>
      <c r="F120" s="98"/>
      <c r="H120" s="1"/>
      <c r="I120" s="1"/>
      <c r="J120" s="1"/>
    </row>
    <row r="121" spans="2:138" ht="15.5" x14ac:dyDescent="0.35">
      <c r="B121" s="61" t="s">
        <v>127</v>
      </c>
      <c r="C121" s="53"/>
      <c r="D121" s="55"/>
      <c r="E121" s="55"/>
      <c r="F121" s="56"/>
      <c r="H121" s="1"/>
      <c r="I121" s="1"/>
      <c r="J121" s="1"/>
    </row>
    <row r="122" spans="2:138" ht="15.5" x14ac:dyDescent="0.35">
      <c r="B122" s="61" t="s">
        <v>128</v>
      </c>
      <c r="C122" s="76"/>
      <c r="D122" s="76"/>
      <c r="E122" s="76"/>
      <c r="F122" s="77">
        <v>1.2</v>
      </c>
      <c r="H122" s="1"/>
      <c r="I122" s="1"/>
      <c r="J122" s="1"/>
    </row>
    <row r="123" spans="2:138" ht="15.5" x14ac:dyDescent="0.35">
      <c r="B123" s="78" t="s">
        <v>129</v>
      </c>
      <c r="C123" s="79"/>
      <c r="D123" s="79"/>
      <c r="E123" s="79"/>
      <c r="F123" s="81">
        <v>3.3</v>
      </c>
      <c r="H123" s="1"/>
      <c r="I123" s="1"/>
      <c r="J123" s="1"/>
    </row>
    <row r="124" spans="2:138" ht="15.5" x14ac:dyDescent="0.35">
      <c r="B124" s="61" t="s">
        <v>120</v>
      </c>
      <c r="C124" s="87"/>
      <c r="D124" s="87"/>
      <c r="E124" s="87"/>
      <c r="F124" s="88">
        <v>4</v>
      </c>
      <c r="H124" s="1"/>
      <c r="I124" s="1"/>
      <c r="J124" s="1"/>
    </row>
    <row r="125" spans="2:138" ht="16" thickBot="1" x14ac:dyDescent="0.4">
      <c r="B125" s="61" t="s">
        <v>130</v>
      </c>
      <c r="C125" s="67"/>
      <c r="D125" s="67"/>
      <c r="E125" s="67"/>
      <c r="F125" s="77">
        <v>5.7</v>
      </c>
      <c r="H125" s="1"/>
      <c r="I125" s="1"/>
      <c r="J125" s="1"/>
    </row>
    <row r="126" spans="2:138" ht="16" thickBot="1" x14ac:dyDescent="0.4">
      <c r="B126" s="61" t="s">
        <v>121</v>
      </c>
      <c r="C126" s="67"/>
      <c r="D126" s="67"/>
      <c r="E126" s="58"/>
      <c r="F126" s="73">
        <v>7.3</v>
      </c>
      <c r="H126" s="1"/>
      <c r="I126" s="1"/>
      <c r="J126" s="1"/>
    </row>
    <row r="127" spans="2:138" ht="15.5" x14ac:dyDescent="0.35">
      <c r="B127" s="99" t="s">
        <v>131</v>
      </c>
      <c r="C127" s="92"/>
      <c r="D127" s="93"/>
      <c r="E127" s="93"/>
      <c r="F127" s="98"/>
      <c r="H127" s="1"/>
      <c r="I127" s="1"/>
      <c r="J127" s="1"/>
    </row>
    <row r="128" spans="2:138" ht="15.5" x14ac:dyDescent="0.35">
      <c r="B128" s="100" t="s">
        <v>132</v>
      </c>
      <c r="C128" s="101"/>
      <c r="D128" s="101"/>
      <c r="E128" s="101"/>
      <c r="F128" s="101"/>
      <c r="H128" s="1" t="s">
        <v>133</v>
      </c>
      <c r="I128" s="1"/>
      <c r="J128" s="1"/>
    </row>
    <row r="129" spans="2:10" ht="15.5" x14ac:dyDescent="0.35">
      <c r="B129" s="34" t="s">
        <v>127</v>
      </c>
      <c r="C129" s="79"/>
      <c r="D129" s="79"/>
      <c r="E129" s="79"/>
      <c r="F129" s="81"/>
      <c r="H129" s="1"/>
      <c r="I129" s="1"/>
      <c r="J129" s="1"/>
    </row>
    <row r="130" spans="2:10" ht="15.5" x14ac:dyDescent="0.35">
      <c r="B130" s="34" t="s">
        <v>134</v>
      </c>
      <c r="C130" s="79"/>
      <c r="D130" s="79"/>
      <c r="E130" s="79"/>
      <c r="F130" s="81"/>
      <c r="H130" s="1"/>
      <c r="I130" s="1"/>
      <c r="J130" s="1"/>
    </row>
    <row r="131" spans="2:10" ht="15.5" x14ac:dyDescent="0.35">
      <c r="B131" s="34" t="s">
        <v>135</v>
      </c>
      <c r="C131" s="79"/>
      <c r="D131" s="79"/>
      <c r="E131" s="79"/>
      <c r="F131" s="81"/>
      <c r="H131" s="1"/>
      <c r="I131" s="1"/>
      <c r="J131" s="1"/>
    </row>
    <row r="132" spans="2:10" ht="15.5" x14ac:dyDescent="0.35">
      <c r="B132" s="62" t="s">
        <v>136</v>
      </c>
      <c r="C132" s="95"/>
      <c r="D132" s="95"/>
      <c r="E132" s="95"/>
      <c r="F132" s="96"/>
      <c r="H132" s="1"/>
      <c r="I132" s="1"/>
      <c r="J132" s="1"/>
    </row>
    <row r="133" spans="2:10" ht="15.5" x14ac:dyDescent="0.35">
      <c r="B133" s="61" t="s">
        <v>137</v>
      </c>
      <c r="C133" s="58"/>
      <c r="D133" s="59"/>
      <c r="E133" s="59"/>
      <c r="F133" s="60"/>
      <c r="H133" s="1"/>
      <c r="I133" s="1"/>
      <c r="J133" s="1"/>
    </row>
    <row r="134" spans="2:10" ht="16" thickBot="1" x14ac:dyDescent="0.4">
      <c r="B134" s="102" t="s">
        <v>138</v>
      </c>
      <c r="C134" s="103"/>
      <c r="D134" s="104"/>
      <c r="E134" s="104"/>
      <c r="F134" s="105"/>
      <c r="H134" s="1"/>
      <c r="I134" s="1"/>
      <c r="J134" s="1"/>
    </row>
    <row r="135" spans="2:10" ht="15.5" x14ac:dyDescent="0.35">
      <c r="B135" s="106" t="s">
        <v>139</v>
      </c>
      <c r="C135" s="107"/>
      <c r="D135" s="107"/>
      <c r="E135" s="107"/>
      <c r="F135" s="108"/>
      <c r="H135" s="1"/>
      <c r="I135" s="1"/>
      <c r="J135" s="1"/>
    </row>
    <row r="136" spans="2:10" ht="16" thickBot="1" x14ac:dyDescent="0.4">
      <c r="B136" s="118" t="s">
        <v>140</v>
      </c>
      <c r="C136" s="80"/>
      <c r="D136" s="80"/>
      <c r="E136" s="80"/>
      <c r="F136" s="119"/>
      <c r="H136" s="1"/>
      <c r="I136" s="1"/>
      <c r="J136" s="1"/>
    </row>
    <row r="137" spans="2:10" x14ac:dyDescent="0.35">
      <c r="B137" s="111" t="s">
        <v>141</v>
      </c>
      <c r="C137" s="112"/>
      <c r="D137" s="113"/>
      <c r="E137" s="113"/>
      <c r="F137" s="114"/>
    </row>
    <row r="138" spans="2:10" x14ac:dyDescent="0.35">
      <c r="B138" s="109"/>
      <c r="C138" s="4"/>
      <c r="D138" s="4"/>
      <c r="E138" s="4"/>
      <c r="F138" s="110"/>
    </row>
    <row r="139" spans="2:10" x14ac:dyDescent="0.35">
      <c r="B139" s="109"/>
      <c r="C139" s="120"/>
      <c r="D139" s="4"/>
      <c r="E139" s="4"/>
      <c r="F139" s="110"/>
    </row>
    <row r="140" spans="2:10" x14ac:dyDescent="0.35">
      <c r="B140" s="109"/>
      <c r="C140" s="120"/>
      <c r="D140" s="4"/>
      <c r="E140" s="4"/>
      <c r="F140" s="110"/>
    </row>
    <row r="141" spans="2:10" x14ac:dyDescent="0.35">
      <c r="B141" s="109"/>
      <c r="C141" s="4"/>
      <c r="D141" s="4"/>
      <c r="E141" s="4"/>
      <c r="F141" s="110"/>
    </row>
    <row r="142" spans="2:10" x14ac:dyDescent="0.35">
      <c r="B142" s="109"/>
      <c r="C142" s="4"/>
      <c r="D142" s="4"/>
      <c r="E142" s="4"/>
      <c r="F142" s="110"/>
    </row>
    <row r="143" spans="2:10" x14ac:dyDescent="0.35">
      <c r="B143" s="109"/>
      <c r="C143" s="4"/>
      <c r="D143" s="4"/>
      <c r="E143" s="4"/>
      <c r="F143" s="110"/>
    </row>
    <row r="144" spans="2:10" x14ac:dyDescent="0.35">
      <c r="B144" s="109"/>
      <c r="C144" s="4"/>
      <c r="D144" s="4"/>
      <c r="E144" s="4"/>
      <c r="F144" s="110"/>
    </row>
    <row r="145" spans="2:6" x14ac:dyDescent="0.35">
      <c r="B145" s="109"/>
      <c r="C145" s="4"/>
      <c r="D145" s="4"/>
      <c r="E145" s="4"/>
      <c r="F145" s="110"/>
    </row>
    <row r="146" spans="2:6" x14ac:dyDescent="0.35">
      <c r="B146" s="121"/>
      <c r="F146" s="115"/>
    </row>
    <row r="147" spans="2:6" x14ac:dyDescent="0.35">
      <c r="B147" s="121"/>
      <c r="F147" s="115"/>
    </row>
    <row r="148" spans="2:6" x14ac:dyDescent="0.35">
      <c r="B148" s="121"/>
      <c r="F148" s="115"/>
    </row>
    <row r="149" spans="2:6" x14ac:dyDescent="0.35">
      <c r="B149" s="121"/>
      <c r="F149" s="115"/>
    </row>
    <row r="150" spans="2:6" x14ac:dyDescent="0.35">
      <c r="B150" s="121"/>
      <c r="F150" s="115"/>
    </row>
    <row r="151" spans="2:6" x14ac:dyDescent="0.35">
      <c r="B151" s="121"/>
      <c r="F151" s="115"/>
    </row>
    <row r="152" spans="2:6" x14ac:dyDescent="0.35">
      <c r="B152" s="121"/>
      <c r="F152" s="115"/>
    </row>
    <row r="153" spans="2:6" x14ac:dyDescent="0.35">
      <c r="B153" s="121"/>
      <c r="F153" s="115"/>
    </row>
    <row r="154" spans="2:6" x14ac:dyDescent="0.35">
      <c r="B154" s="121"/>
      <c r="F154" s="115"/>
    </row>
    <row r="155" spans="2:6" x14ac:dyDescent="0.35">
      <c r="B155" s="121"/>
      <c r="F155" s="115"/>
    </row>
    <row r="156" spans="2:6" x14ac:dyDescent="0.35">
      <c r="B156" s="121"/>
      <c r="F156" s="115"/>
    </row>
    <row r="157" spans="2:6" x14ac:dyDescent="0.35">
      <c r="B157" s="121"/>
      <c r="F157" s="115"/>
    </row>
    <row r="158" spans="2:6" x14ac:dyDescent="0.35">
      <c r="B158" s="121"/>
      <c r="F158" s="115"/>
    </row>
    <row r="159" spans="2:6" x14ac:dyDescent="0.35">
      <c r="B159" s="121"/>
      <c r="F159" s="115"/>
    </row>
    <row r="160" spans="2:6" x14ac:dyDescent="0.35">
      <c r="B160" s="121"/>
      <c r="F160" s="115"/>
    </row>
    <row r="161" spans="2:6" x14ac:dyDescent="0.35">
      <c r="B161" s="121"/>
      <c r="F161" s="115"/>
    </row>
    <row r="162" spans="2:6" x14ac:dyDescent="0.35">
      <c r="B162" s="121"/>
      <c r="F162" s="115"/>
    </row>
    <row r="163" spans="2:6" ht="15" thickBot="1" x14ac:dyDescent="0.4">
      <c r="B163" s="122"/>
      <c r="C163" s="116"/>
      <c r="D163" s="116"/>
      <c r="E163" s="116"/>
      <c r="F163" s="117"/>
    </row>
    <row r="242" spans="2:5" x14ac:dyDescent="0.35">
      <c r="B242" s="2"/>
      <c r="E24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e624eb-4fbd-465e-8352-b0389d238969">
      <Terms xmlns="http://schemas.microsoft.com/office/infopath/2007/PartnerControls"/>
    </lcf76f155ced4ddcb4097134ff3c332f>
    <Thumbnail xmlns="44e624eb-4fbd-465e-8352-b0389d238969" xsi:nil="true"/>
    <TaxCatchAll xmlns="34096fee-fad4-428f-b418-86939aecb441" xsi:nil="true"/>
    <Tags xmlns="44e624eb-4fbd-465e-8352-b0389d238969" xsi:nil="true"/>
    <ee66744b38d649fe9ecc1d5f26832546 xmlns="44e624eb-4fbd-465e-8352-b0389d238969">
      <Terms xmlns="http://schemas.microsoft.com/office/infopath/2007/PartnerControls"/>
    </ee66744b38d649fe9ecc1d5f26832546>
    <SharedWithUsers xmlns="34096fee-fad4-428f-b418-86939aecb441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B5E43B93A9C94FAFB2254F4158A2D7" ma:contentTypeVersion="19" ma:contentTypeDescription="Create a new document." ma:contentTypeScope="" ma:versionID="636481fadfa78beefa56be3c35ab4c98">
  <xsd:schema xmlns:xsd="http://www.w3.org/2001/XMLSchema" xmlns:xs="http://www.w3.org/2001/XMLSchema" xmlns:p="http://schemas.microsoft.com/office/2006/metadata/properties" xmlns:ns2="34096fee-fad4-428f-b418-86939aecb441" xmlns:ns3="44e624eb-4fbd-465e-8352-b0389d238969" targetNamespace="http://schemas.microsoft.com/office/2006/metadata/properties" ma:root="true" ma:fieldsID="5438e722fa9fbcb47d3ef61e79dd39e8" ns2:_="" ns3:_="">
    <xsd:import namespace="34096fee-fad4-428f-b418-86939aecb441"/>
    <xsd:import namespace="44e624eb-4fbd-465e-8352-b0389d2389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Tags" minOccurs="0"/>
                <xsd:element ref="ns3:ee66744b38d649fe9ecc1d5f26832546" minOccurs="0"/>
                <xsd:element ref="ns3:MediaServiceObjectDetectorVersions" minOccurs="0"/>
                <xsd:element ref="ns3:Thumbnai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96fee-fad4-428f-b418-86939aecb4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5adbc93-a4a0-4640-9aee-bde5f066e488}" ma:internalName="TaxCatchAll" ma:showField="CatchAllData" ma:web="34096fee-fad4-428f-b418-86939aecb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624eb-4fbd-465e-8352-b0389d238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8a6a06-6454-4020-b00a-e9c4fad9c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Tags" ma:index="21" nillable="true" ma:displayName="Tags" ma:format="Dropdown" ma:internalName="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ee66744b38d649fe9ecc1d5f26832546" ma:index="23" nillable="true" ma:taxonomy="true" ma:internalName="ee66744b38d649fe9ecc1d5f26832546" ma:taxonomyFieldName="Meta" ma:displayName="Meta" ma:default="" ma:fieldId="{ee66744b-38d6-49fe-9ecc-1d5f26832546}" ma:sspId="798a6a06-6454-4020-b00a-e9c4fad9c9d3" ma:termSetId="22035077-2e30-450f-99ac-889a3bec24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humbnail" ma:index="25" nillable="true" ma:displayName="Thumbnail" ma:format="Thumbnail" ma:internalName="Thumbnail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3162CF-B101-4304-902A-64A0A22992A5}">
  <ds:schemaRefs>
    <ds:schemaRef ds:uri="http://schemas.microsoft.com/office/2006/metadata/properties"/>
    <ds:schemaRef ds:uri="http://schemas.microsoft.com/office/infopath/2007/PartnerControls"/>
    <ds:schemaRef ds:uri="44e624eb-4fbd-465e-8352-b0389d238969"/>
    <ds:schemaRef ds:uri="34096fee-fad4-428f-b418-86939aecb441"/>
  </ds:schemaRefs>
</ds:datastoreItem>
</file>

<file path=customXml/itemProps2.xml><?xml version="1.0" encoding="utf-8"?>
<ds:datastoreItem xmlns:ds="http://schemas.openxmlformats.org/officeDocument/2006/customXml" ds:itemID="{0E268A77-6075-4E53-AC95-24EA680939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096fee-fad4-428f-b418-86939aecb441"/>
    <ds:schemaRef ds:uri="44e624eb-4fbd-465e-8352-b0389d238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81E81F-F7C4-437A-86B6-8074B9CCFB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Wood</dc:creator>
  <cp:keywords/>
  <dc:description/>
  <cp:lastModifiedBy>Kinga Warmuz</cp:lastModifiedBy>
  <cp:revision/>
  <dcterms:created xsi:type="dcterms:W3CDTF">2024-11-06T14:21:07Z</dcterms:created>
  <dcterms:modified xsi:type="dcterms:W3CDTF">2025-02-27T11:03:43Z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0x0101000EB5E43B93A9C94FAFB2254F4158A2D7</vt:lpwstr>
  </property>
  <property fmtid="{D5CDD505-2E9C-101B-9397-08002B2CF9AE}" pid="3" name="Order">
    <vt:r8>95500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ta">
    <vt:lpwstr/>
  </property>
</Properties>
</file>